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a" sheetId="1" r:id="rId1"/>
    <sheet name="Kategórie" sheetId="2" r:id="rId2"/>
    <sheet name="Prémie" sheetId="3" r:id="rId3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<sst xmlns="http://schemas.openxmlformats.org/spreadsheetml/2006/main" count="625" uniqueCount="194">
  <si>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</si>
  <si>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</si>
  <si>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</si>
  <si>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</si>
  <si>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</si>
  <si>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</si>
  <si>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</si>
  <si>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</si>
  <si>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</si>
  <si>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</si>
  <si>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Kategoria</t>
  </si>
  <si>
    <t>Michalovce</t>
  </si>
  <si>
    <t>TUBE CITY Kosice</t>
  </si>
  <si>
    <t xml:space="preserve">Onofrej Erik </t>
  </si>
  <si>
    <t>AC Michalovce</t>
  </si>
  <si>
    <t>BK STEEL Košice</t>
  </si>
  <si>
    <t>Hirjak Vladimir</t>
  </si>
  <si>
    <t>MBO Strážske</t>
  </si>
  <si>
    <t>Rada Ladislav</t>
  </si>
  <si>
    <t>BK Šaca</t>
  </si>
  <si>
    <t>Decha Vladimír</t>
  </si>
  <si>
    <t>O5 Furča Košice</t>
  </si>
  <si>
    <t>Tiszová Alžbeta</t>
  </si>
  <si>
    <t>Ruskovský Tomáš</t>
  </si>
  <si>
    <t>Labaš Karol</t>
  </si>
  <si>
    <t>Geoma Košice</t>
  </si>
  <si>
    <t>Vargaeštok Gejza</t>
  </si>
  <si>
    <t>Sečovce</t>
  </si>
  <si>
    <t>Doležal Jozef</t>
  </si>
  <si>
    <t>Demčák Ján</t>
  </si>
  <si>
    <t>Falisová Ľudmila</t>
  </si>
  <si>
    <t>Mačičák Pavol</t>
  </si>
  <si>
    <t>Tisza Tibor</t>
  </si>
  <si>
    <t>OÚ Horovce</t>
  </si>
  <si>
    <t>Vaľo Ján</t>
  </si>
  <si>
    <t>Rusnák Michal</t>
  </si>
  <si>
    <t>ŠKC Michalovce</t>
  </si>
  <si>
    <t>Tri klub Michalovce</t>
  </si>
  <si>
    <t>Pavlov Ľubomír</t>
  </si>
  <si>
    <t>Pavlov Jaroslav</t>
  </si>
  <si>
    <t>Hatalov</t>
  </si>
  <si>
    <t>Gladiátor Michalovce</t>
  </si>
  <si>
    <t>Parilák Gerard</t>
  </si>
  <si>
    <t>Košice</t>
  </si>
  <si>
    <t>Malejčík Jozef</t>
  </si>
  <si>
    <t>Jenkovce</t>
  </si>
  <si>
    <t>Babjak Orest</t>
  </si>
  <si>
    <t>Ivaniš Dmitro</t>
  </si>
  <si>
    <t>Užhorod</t>
  </si>
  <si>
    <t>Bílla Erika</t>
  </si>
  <si>
    <t>Sabo Gabriel</t>
  </si>
  <si>
    <t>Biacovský Ondrej</t>
  </si>
  <si>
    <t>ŠKB Budimír</t>
  </si>
  <si>
    <t>Janovič Peter</t>
  </si>
  <si>
    <t>OŠK Tušice</t>
  </si>
  <si>
    <t>Pribula Igor</t>
  </si>
  <si>
    <t>MŠK Vranov</t>
  </si>
  <si>
    <t>Kukurová Lenka</t>
  </si>
  <si>
    <t>Juraško Peter</t>
  </si>
  <si>
    <t>Adamčík Ján</t>
  </si>
  <si>
    <t>Varchola Mikuláš</t>
  </si>
  <si>
    <t>Metropol Košice</t>
  </si>
  <si>
    <t>Porostov</t>
  </si>
  <si>
    <t>Seligová Beáta</t>
  </si>
  <si>
    <t>MK Košice</t>
  </si>
  <si>
    <t>Ferko Andrej</t>
  </si>
  <si>
    <t>Semanová Zlatka</t>
  </si>
  <si>
    <t>Matanin Marcel</t>
  </si>
  <si>
    <t>Barna Michal</t>
  </si>
  <si>
    <t>Sluka Anton</t>
  </si>
  <si>
    <t>Sačurov</t>
  </si>
  <si>
    <t>Kopčo Patrik</t>
  </si>
  <si>
    <t>Baran Andrej</t>
  </si>
  <si>
    <t>Ružinský Jaroslav</t>
  </si>
  <si>
    <t>Farnosť Budkovce</t>
  </si>
  <si>
    <t>Por.  číslo</t>
  </si>
  <si>
    <t>Výsledková listina 16. ročníka Čečehovského polmaratónu</t>
  </si>
  <si>
    <t>11.marca 2012</t>
  </si>
  <si>
    <t xml:space="preserve">                          Elena Plastinina - 1:15:43 (1994)</t>
  </si>
  <si>
    <t>traťový rekrod - Petr Pipa - 1:05:03 (1992)</t>
  </si>
  <si>
    <t>Malyi Anatolij</t>
  </si>
  <si>
    <t>Malyaia Natalia</t>
  </si>
  <si>
    <t>Kovác Ferenc</t>
  </si>
  <si>
    <t>Zubac Vasilij</t>
  </si>
  <si>
    <t>Wegryzn  Katarína</t>
  </si>
  <si>
    <t>SGMM Sanok</t>
  </si>
  <si>
    <t xml:space="preserve">Fedak Gregorz </t>
  </si>
  <si>
    <t>Sanok</t>
  </si>
  <si>
    <t>Berko Marko</t>
  </si>
  <si>
    <t>Prešov</t>
  </si>
  <si>
    <t>Kohút Peter</t>
  </si>
  <si>
    <t>Ludrova</t>
  </si>
  <si>
    <t>Dzewinski Damian</t>
  </si>
  <si>
    <t>Soku Sanok</t>
  </si>
  <si>
    <t>Kaľata Ján</t>
  </si>
  <si>
    <t>Unikov Bardejov</t>
  </si>
  <si>
    <t>Bardiovský Oto</t>
  </si>
  <si>
    <t>Bardejov</t>
  </si>
  <si>
    <t>Mihálik Zdenko</t>
  </si>
  <si>
    <t>Hrabské</t>
  </si>
  <si>
    <t>Rybár Marián</t>
  </si>
  <si>
    <t>Hapák Eduard</t>
  </si>
  <si>
    <t>MOK Mszana Dolna</t>
  </si>
  <si>
    <t>Karlowits-Juhász Tamás</t>
  </si>
  <si>
    <t>Miskolc</t>
  </si>
  <si>
    <t>Pauska Tamás</t>
  </si>
  <si>
    <t>Szajko Csaba</t>
  </si>
  <si>
    <t>Kovács Ádám</t>
  </si>
  <si>
    <t>Harsányi Tamás</t>
  </si>
  <si>
    <t>TJ Čečehov</t>
  </si>
  <si>
    <t>Peniak Matej</t>
  </si>
  <si>
    <t xml:space="preserve">Tiran ŠK UMB </t>
  </si>
  <si>
    <t>Palúch Jakub</t>
  </si>
  <si>
    <t>Lipárová Svetlana</t>
  </si>
  <si>
    <t>Vojnik Marek</t>
  </si>
  <si>
    <t>MŠK Ruskov</t>
  </si>
  <si>
    <t>Leňo Jozef</t>
  </si>
  <si>
    <t>Čečehov</t>
  </si>
  <si>
    <t>Gallik Peter</t>
  </si>
  <si>
    <t>Chemosvit Svit</t>
  </si>
  <si>
    <t>Gallik František</t>
  </si>
  <si>
    <t>Molčan Jozef</t>
  </si>
  <si>
    <t>Konomet Košice</t>
  </si>
  <si>
    <t>Vaľa Ján</t>
  </si>
  <si>
    <t>Dečo Richard</t>
  </si>
  <si>
    <t>Lorinc Jozef</t>
  </si>
  <si>
    <t>Vereb Emil</t>
  </si>
  <si>
    <t>Pribula Vladimír</t>
  </si>
  <si>
    <t>OBS Prešov</t>
  </si>
  <si>
    <t>Safko Milan</t>
  </si>
  <si>
    <t>ŠK V. Šebastová</t>
  </si>
  <si>
    <t>Tomčo Ján</t>
  </si>
  <si>
    <t>Zima Pawel</t>
  </si>
  <si>
    <t>KKB Mosir Krosno</t>
  </si>
  <si>
    <t>Koš Adam</t>
  </si>
  <si>
    <t>Jordan Marek</t>
  </si>
  <si>
    <t>Szybisty Grzegorz</t>
  </si>
  <si>
    <t>Hricová Denisa</t>
  </si>
  <si>
    <t>Dargov</t>
  </si>
  <si>
    <t>Dubovský Pavol</t>
  </si>
  <si>
    <t>ŠK Podbiel</t>
  </si>
  <si>
    <t>Stančák Marián</t>
  </si>
  <si>
    <t>Belko Zdeno</t>
  </si>
  <si>
    <t>DPMK Košice</t>
  </si>
  <si>
    <t>Papp Zoltán</t>
  </si>
  <si>
    <t>MBK V. Kapušany</t>
  </si>
  <si>
    <t>BK Spartak Medzev</t>
  </si>
  <si>
    <t>Lofaj Marek</t>
  </si>
  <si>
    <t>Košice - KVP</t>
  </si>
  <si>
    <t>Telepovský Miroslav</t>
  </si>
  <si>
    <t>eMTe Trebišov</t>
  </si>
  <si>
    <t>Seman Erik</t>
  </si>
  <si>
    <t>TJ Obal servis Košice</t>
  </si>
  <si>
    <t>Drabišin Norbert</t>
  </si>
  <si>
    <t>Schich Rudolf</t>
  </si>
  <si>
    <t>IUVENTA Michalovce</t>
  </si>
  <si>
    <t>Tomko Ján</t>
  </si>
  <si>
    <t>Tomeček Jaroslav</t>
  </si>
  <si>
    <t>Tulčík</t>
  </si>
  <si>
    <t>Tima Marián</t>
  </si>
  <si>
    <t>Smriga František</t>
  </si>
  <si>
    <t>5 km</t>
  </si>
  <si>
    <t>muž</t>
  </si>
  <si>
    <t>žena</t>
  </si>
  <si>
    <t>10 km</t>
  </si>
  <si>
    <t>15 km</t>
  </si>
  <si>
    <t>20 km</t>
  </si>
  <si>
    <t xml:space="preserve">muž </t>
  </si>
  <si>
    <t>9:99:99</t>
  </si>
  <si>
    <t>P R É M I E</t>
  </si>
  <si>
    <r>
      <t>E</t>
    </r>
    <r>
      <rPr>
        <sz val="9"/>
        <rFont val="Calibri"/>
        <family val="2"/>
      </rPr>
      <t>ö</t>
    </r>
    <r>
      <rPr>
        <sz val="9"/>
        <rFont val="Arial"/>
        <family val="2"/>
      </rPr>
      <t>rd</t>
    </r>
    <r>
      <rPr>
        <sz val="9"/>
        <rFont val="Calibri"/>
        <family val="2"/>
      </rPr>
      <t>ö</t>
    </r>
    <r>
      <rPr>
        <sz val="9"/>
        <rFont val="Arial"/>
        <family val="2"/>
      </rPr>
      <t>gh Ákos</t>
    </r>
  </si>
  <si>
    <r>
      <t>Str</t>
    </r>
    <r>
      <rPr>
        <sz val="9"/>
        <rFont val="Calibri"/>
        <family val="2"/>
      </rPr>
      <t>ö</t>
    </r>
    <r>
      <rPr>
        <sz val="9"/>
        <rFont val="Arial"/>
        <family val="2"/>
      </rPr>
      <t>mpl Ján st.</t>
    </r>
  </si>
  <si>
    <r>
      <t>Str</t>
    </r>
    <r>
      <rPr>
        <sz val="9"/>
        <rFont val="Calibri"/>
        <family val="2"/>
      </rPr>
      <t>ö</t>
    </r>
    <r>
      <rPr>
        <sz val="9"/>
        <rFont val="Arial"/>
        <family val="2"/>
      </rPr>
      <t>mpl Ján ml.</t>
    </r>
  </si>
  <si>
    <t>Iňačovce</t>
  </si>
  <si>
    <t>Zemplínska Široká</t>
  </si>
  <si>
    <t>Michalovce - Vrbovecká ulica</t>
  </si>
  <si>
    <t>Jastrabie pri Michalovciach</t>
  </si>
  <si>
    <t>Pap Csilla</t>
  </si>
  <si>
    <t>Spracovanie výsledkov:   Bucová Anna</t>
  </si>
  <si>
    <t>Hlavný rozhodca:             Buc Peter e-mail: peter.buc59@gmail.com</t>
  </si>
  <si>
    <t>Malayia Natália</t>
  </si>
  <si>
    <t>Lofaj Martin</t>
  </si>
  <si>
    <t>O5 BK Furča Košice</t>
  </si>
  <si>
    <t>O5 BK  Furča Košice</t>
  </si>
  <si>
    <t>traťový rekord - Petr Pipa - 1:05:03 (1992)</t>
  </si>
  <si>
    <t>NF</t>
  </si>
  <si>
    <r>
      <t xml:space="preserve">11.marca 2012  </t>
    </r>
    <r>
      <rPr>
        <b/>
        <sz val="11"/>
        <color indexed="10"/>
        <rFont val="Arial"/>
        <family val="2"/>
      </rPr>
      <t>21,1 km</t>
    </r>
  </si>
  <si>
    <t>Miškolc</t>
  </si>
  <si>
    <t>OcÚ Horovce</t>
  </si>
  <si>
    <t>Malayia Natalia</t>
  </si>
  <si>
    <t>21,1 km</t>
  </si>
  <si>
    <r>
      <t>E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rd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gh Ákos</t>
    </r>
  </si>
  <si>
    <r>
      <t>Str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mpl Ján ml.</t>
    </r>
  </si>
  <si>
    <r>
      <t>Str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mpl Ján st.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</si>
</sst>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51"/>
      <name val="Arial"/>
      <family val="2"/>
    </font>
    <font>
      <sz val="9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2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1" fontId="9" fillId="0" borderId="10" xfId="0" applyNumberFormat="1" applyFont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21" fontId="28" fillId="0" borderId="15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/>
    </xf>
    <xf numFmtId="21" fontId="28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21" fontId="30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9" fillId="24" borderId="0" xfId="0" applyFont="1" applyFill="1" applyAlignment="1">
      <alignment/>
    </xf>
    <xf numFmtId="0" fontId="33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Comma" xfId="34"/>
    <cellStyle name="Comma [0]" xfId="35"/>
    <cellStyle name="Kontrolná bunka" xfId="36"/>
    <cellStyle name="Nadpis 1" xfId="37"/>
    <cellStyle name="Nadpis 2" xfId="38"/>
    <cellStyle name="Nadpis 3" xfId="39"/>
    <cellStyle name="Nadpis 4" xfId="40"/>
    <cellStyle name="Neutrálna" xfId="41"/>
    <cellStyle name="Currency" xfId="42"/>
    <cellStyle name="Currency [0]" xfId="43"/>
    <cellStyle name="Poznámka" xfId="44"/>
    <cellStyle name="Prepojená bunka" xfId="45"/>
    <cellStyle name="Spolu" xfId="46"/>
    <cellStyle name="Percent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7" sqref="A7:I7"/>
    </sheetView>
  </sheetViews>
  <sheetFormatPr defaultColWidth="9.140625" defaultRowHeight="12.75"/>
  <cols>
    <col min="1" max="1" width="4.8515625" style="12" customWidth="1"/>
    <col min="2" max="2" width="6.57421875" style="1" customWidth="1"/>
    <col min="3" max="3" width="19.7109375" style="2" customWidth="1"/>
    <col min="4" max="4" width="3.7109375" style="2" customWidth="1"/>
    <col min="5" max="5" width="7.421875" style="1" customWidth="1"/>
    <col min="6" max="6" width="17.7109375" style="2" customWidth="1"/>
    <col min="7" max="7" width="9.57421875" style="1" customWidth="1"/>
    <col min="8" max="8" width="6.57421875" style="1" customWidth="1"/>
    <col min="9" max="9" width="11.28125" style="1" customWidth="1"/>
    <col min="10" max="16384" width="8.8515625" style="2" customWidth="1"/>
  </cols>
  <sheetData>
    <row r="1" spans="4:5" ht="1.5" customHeight="1">
      <c r="D1" s="2" t="s">
        <v>6</v>
      </c>
      <c r="E1" s="1">
        <v>2012</v>
      </c>
    </row>
    <row r="2" spans="1:9" s="9" customFormat="1" ht="18" customHeight="1">
      <c r="A2" s="51" t="s">
        <v>76</v>
      </c>
      <c r="B2" s="51"/>
      <c r="C2" s="51"/>
      <c r="D2" s="51"/>
      <c r="E2" s="51"/>
      <c r="F2" s="51"/>
      <c r="G2" s="51"/>
      <c r="H2" s="51"/>
      <c r="I2" s="51"/>
    </row>
    <row r="3" spans="1:9" s="9" customFormat="1" ht="23.25" customHeight="1">
      <c r="A3" s="52" t="s">
        <v>186</v>
      </c>
      <c r="B3" s="52"/>
      <c r="C3" s="52"/>
      <c r="D3" s="52"/>
      <c r="E3" s="52"/>
      <c r="F3" s="52"/>
      <c r="G3" s="52"/>
      <c r="H3" s="52"/>
      <c r="I3" s="52"/>
    </row>
    <row r="4" spans="3:6" ht="18" customHeight="1" thickBot="1">
      <c r="C4" s="1"/>
      <c r="D4" s="1"/>
      <c r="F4" s="1"/>
    </row>
    <row r="5" spans="1:9" ht="27" customHeight="1" thickBot="1">
      <c r="A5" s="21" t="s">
        <v>75</v>
      </c>
      <c r="B5" s="22" t="s">
        <v>9</v>
      </c>
      <c r="C5" s="23" t="s">
        <v>0</v>
      </c>
      <c r="D5" s="23" t="s">
        <v>5</v>
      </c>
      <c r="E5" s="22" t="s">
        <v>8</v>
      </c>
      <c r="F5" s="23" t="s">
        <v>1</v>
      </c>
      <c r="G5" s="24" t="s">
        <v>10</v>
      </c>
      <c r="H5" s="25" t="s">
        <v>7</v>
      </c>
      <c r="I5" s="26" t="s">
        <v>2</v>
      </c>
    </row>
    <row r="6" spans="1:9" s="6" customFormat="1" ht="12">
      <c r="A6" s="27">
        <v>1</v>
      </c>
      <c r="B6" s="28">
        <v>18</v>
      </c>
      <c r="C6" s="29" t="s">
        <v>107</v>
      </c>
      <c r="D6" s="27" t="s">
        <v>3</v>
      </c>
      <c r="E6" s="28">
        <v>1988</v>
      </c>
      <c r="F6" s="29" t="s">
        <v>187</v>
      </c>
      <c r="G6" s="28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28">
        <f>COUNTIF($G$6:$G6,$G6)</f>
        <v>1</v>
      </c>
      <c r="I6" s="30">
        <v>0.04737268518518519</v>
      </c>
    </row>
    <row r="7" spans="1:9" ht="12">
      <c r="A7" s="41">
        <v>2</v>
      </c>
      <c r="B7" s="42">
        <v>14</v>
      </c>
      <c r="C7" s="43" t="s">
        <v>101</v>
      </c>
      <c r="D7" s="41" t="s">
        <v>3</v>
      </c>
      <c r="E7" s="42">
        <v>1983</v>
      </c>
      <c r="F7" s="43" t="s">
        <v>102</v>
      </c>
      <c r="G7" s="42" t="str">
        <f t="shared" si="0"/>
        <v>A</v>
      </c>
      <c r="H7" s="42">
        <f>COUNTIF($G$6:$G7,$G7)</f>
        <v>2</v>
      </c>
      <c r="I7" s="44">
        <v>0.049247685185185186</v>
      </c>
    </row>
    <row r="8" spans="1:9" ht="12">
      <c r="A8" s="37">
        <v>3</v>
      </c>
      <c r="B8" s="38">
        <v>20</v>
      </c>
      <c r="C8" s="39" t="s">
        <v>108</v>
      </c>
      <c r="D8" s="37" t="s">
        <v>3</v>
      </c>
      <c r="E8" s="38">
        <v>1992</v>
      </c>
      <c r="F8" s="39" t="s">
        <v>187</v>
      </c>
      <c r="G8" s="38" t="str">
        <f t="shared" si="0"/>
        <v>A</v>
      </c>
      <c r="H8" s="38">
        <f>COUNTIF($G$6:$G8,$G8)</f>
        <v>3</v>
      </c>
      <c r="I8" s="40">
        <v>0.04929398148148148</v>
      </c>
    </row>
    <row r="9" spans="1:9" ht="12">
      <c r="A9" s="7">
        <v>4</v>
      </c>
      <c r="B9" s="3">
        <v>8</v>
      </c>
      <c r="C9" s="4" t="s">
        <v>92</v>
      </c>
      <c r="D9" s="7" t="s">
        <v>3</v>
      </c>
      <c r="E9" s="3">
        <v>1981</v>
      </c>
      <c r="F9" s="4" t="s">
        <v>93</v>
      </c>
      <c r="G9" s="3" t="str">
        <f t="shared" si="0"/>
        <v>A</v>
      </c>
      <c r="H9" s="3">
        <f>COUNTIF($G$6:$G9,$G9)</f>
        <v>4</v>
      </c>
      <c r="I9" s="5">
        <v>0.050833333333333335</v>
      </c>
    </row>
    <row r="10" spans="1:9" ht="12">
      <c r="A10" s="31">
        <v>5</v>
      </c>
      <c r="B10" s="32">
        <v>29</v>
      </c>
      <c r="C10" s="33" t="s">
        <v>46</v>
      </c>
      <c r="D10" s="31" t="s">
        <v>3</v>
      </c>
      <c r="E10" s="32">
        <v>1968</v>
      </c>
      <c r="F10" s="33" t="s">
        <v>48</v>
      </c>
      <c r="G10" s="32" t="str">
        <f t="shared" si="0"/>
        <v>B</v>
      </c>
      <c r="H10" s="32">
        <f>COUNTIF($G$6:$G10,$G10)</f>
        <v>1</v>
      </c>
      <c r="I10" s="34">
        <v>0.05212962962962963</v>
      </c>
    </row>
    <row r="11" spans="1:9" ht="12">
      <c r="A11" s="7">
        <v>6</v>
      </c>
      <c r="B11" s="3">
        <v>15</v>
      </c>
      <c r="C11" s="4" t="s">
        <v>103</v>
      </c>
      <c r="D11" s="7" t="s">
        <v>3</v>
      </c>
      <c r="E11" s="3">
        <v>1980</v>
      </c>
      <c r="F11" s="4" t="s">
        <v>187</v>
      </c>
      <c r="G11" s="3" t="str">
        <f t="shared" si="0"/>
        <v>A</v>
      </c>
      <c r="H11" s="3">
        <f>COUNTIF($G$6:$G11,$G11)</f>
        <v>5</v>
      </c>
      <c r="I11" s="5">
        <v>0.05289351851851851</v>
      </c>
    </row>
    <row r="12" spans="1:9" ht="12">
      <c r="A12" s="7">
        <v>7</v>
      </c>
      <c r="B12" s="3">
        <v>17</v>
      </c>
      <c r="C12" s="4" t="s">
        <v>106</v>
      </c>
      <c r="D12" s="7" t="s">
        <v>3</v>
      </c>
      <c r="E12" s="3">
        <v>1985</v>
      </c>
      <c r="F12" s="4" t="s">
        <v>187</v>
      </c>
      <c r="G12" s="3" t="str">
        <f t="shared" si="0"/>
        <v>A</v>
      </c>
      <c r="H12" s="3">
        <f>COUNTIF($G$6:$G12,$G12)</f>
        <v>6</v>
      </c>
      <c r="I12" s="5">
        <v>0.05306712962962964</v>
      </c>
    </row>
    <row r="13" spans="1:9" ht="12">
      <c r="A13" s="7">
        <v>8</v>
      </c>
      <c r="B13" s="3">
        <v>48</v>
      </c>
      <c r="C13" s="4" t="s">
        <v>132</v>
      </c>
      <c r="D13" s="7" t="s">
        <v>3</v>
      </c>
      <c r="E13" s="3">
        <v>1984</v>
      </c>
      <c r="F13" s="4" t="s">
        <v>133</v>
      </c>
      <c r="G13" s="3" t="str">
        <f t="shared" si="0"/>
        <v>A</v>
      </c>
      <c r="H13" s="3">
        <f>COUNTIF($G$6:$G13,$G13)</f>
        <v>7</v>
      </c>
      <c r="I13" s="5">
        <v>0.05407407407407407</v>
      </c>
    </row>
    <row r="14" spans="1:9" ht="12">
      <c r="A14" s="7">
        <v>9</v>
      </c>
      <c r="B14" s="3">
        <v>19</v>
      </c>
      <c r="C14" s="4" t="s">
        <v>170</v>
      </c>
      <c r="D14" s="7" t="s">
        <v>3</v>
      </c>
      <c r="E14" s="3">
        <v>1991</v>
      </c>
      <c r="F14" s="4" t="s">
        <v>187</v>
      </c>
      <c r="G14" s="3" t="str">
        <f t="shared" si="0"/>
        <v>A</v>
      </c>
      <c r="H14" s="3">
        <f>COUNTIF($G$6:$G14,$G14)</f>
        <v>8</v>
      </c>
      <c r="I14" s="5">
        <v>0.05457175925925926</v>
      </c>
    </row>
    <row r="15" spans="1:9" ht="12">
      <c r="A15" s="7">
        <v>10</v>
      </c>
      <c r="B15" s="3">
        <v>6</v>
      </c>
      <c r="C15" s="4" t="s">
        <v>86</v>
      </c>
      <c r="D15" s="7" t="s">
        <v>3</v>
      </c>
      <c r="E15" s="3">
        <v>1978</v>
      </c>
      <c r="F15" s="4" t="s">
        <v>87</v>
      </c>
      <c r="G15" s="3" t="str">
        <f t="shared" si="0"/>
        <v>A</v>
      </c>
      <c r="H15" s="3">
        <f>COUNTIF($G$6:$G15,$G15)</f>
        <v>9</v>
      </c>
      <c r="I15" s="5">
        <v>0.055</v>
      </c>
    </row>
    <row r="16" spans="1:9" ht="12">
      <c r="A16" s="31">
        <v>11</v>
      </c>
      <c r="B16" s="32">
        <v>51</v>
      </c>
      <c r="C16" s="33" t="s">
        <v>53</v>
      </c>
      <c r="D16" s="31" t="s">
        <v>3</v>
      </c>
      <c r="E16" s="32">
        <v>1962</v>
      </c>
      <c r="F16" s="33" t="s">
        <v>19</v>
      </c>
      <c r="G16" s="32" t="str">
        <f t="shared" si="0"/>
        <v>C</v>
      </c>
      <c r="H16" s="32">
        <f>COUNTIF($G$6:$G16,$G16)</f>
        <v>1</v>
      </c>
      <c r="I16" s="34">
        <v>0.05547453703703704</v>
      </c>
    </row>
    <row r="17" spans="1:9" ht="12">
      <c r="A17" s="7">
        <v>12</v>
      </c>
      <c r="B17" s="3">
        <v>72</v>
      </c>
      <c r="C17" s="4" t="s">
        <v>151</v>
      </c>
      <c r="D17" s="7" t="s">
        <v>3</v>
      </c>
      <c r="E17" s="3">
        <v>1983</v>
      </c>
      <c r="F17" s="4" t="s">
        <v>152</v>
      </c>
      <c r="G17" s="3" t="str">
        <f t="shared" si="0"/>
        <v>A</v>
      </c>
      <c r="H17" s="3">
        <f>COUNTIF($G$6:$G17,$G17)</f>
        <v>10</v>
      </c>
      <c r="I17" s="5">
        <v>0.05575231481481482</v>
      </c>
    </row>
    <row r="18" spans="1:9" ht="12">
      <c r="A18" s="41">
        <v>13</v>
      </c>
      <c r="B18" s="42">
        <v>92</v>
      </c>
      <c r="C18" s="43" t="s">
        <v>157</v>
      </c>
      <c r="D18" s="41" t="s">
        <v>3</v>
      </c>
      <c r="E18" s="42">
        <v>1965</v>
      </c>
      <c r="F18" s="43" t="s">
        <v>158</v>
      </c>
      <c r="G18" s="42" t="str">
        <f t="shared" si="0"/>
        <v>B</v>
      </c>
      <c r="H18" s="42">
        <f>COUNTIF($G$6:$G18,$G18)</f>
        <v>2</v>
      </c>
      <c r="I18" s="44">
        <v>0.056747685185185186</v>
      </c>
    </row>
    <row r="19" spans="1:9" ht="12">
      <c r="A19" s="7">
        <v>14</v>
      </c>
      <c r="B19" s="3">
        <v>89</v>
      </c>
      <c r="C19" s="4" t="s">
        <v>67</v>
      </c>
      <c r="D19" s="7" t="s">
        <v>3</v>
      </c>
      <c r="E19" s="3">
        <v>1973</v>
      </c>
      <c r="F19" s="4" t="s">
        <v>56</v>
      </c>
      <c r="G19" s="3" t="str">
        <f t="shared" si="0"/>
        <v>A</v>
      </c>
      <c r="H19" s="3">
        <f>COUNTIF($G$6:$G19,$G19)</f>
        <v>11</v>
      </c>
      <c r="I19" s="5">
        <v>0.056875</v>
      </c>
    </row>
    <row r="20" spans="1:9" ht="12">
      <c r="A20" s="7">
        <v>15</v>
      </c>
      <c r="B20" s="3">
        <v>30</v>
      </c>
      <c r="C20" s="4" t="s">
        <v>118</v>
      </c>
      <c r="D20" s="7" t="s">
        <v>3</v>
      </c>
      <c r="E20" s="3">
        <v>1979</v>
      </c>
      <c r="F20" s="4" t="s">
        <v>119</v>
      </c>
      <c r="G20" s="3" t="str">
        <f t="shared" si="0"/>
        <v>A</v>
      </c>
      <c r="H20" s="3">
        <f>COUNTIF($G$6:$G20,$G20)</f>
        <v>12</v>
      </c>
      <c r="I20" s="5">
        <v>0.057638888888888885</v>
      </c>
    </row>
    <row r="21" spans="1:9" ht="12">
      <c r="A21" s="41">
        <v>16</v>
      </c>
      <c r="B21" s="42">
        <v>74</v>
      </c>
      <c r="C21" s="43" t="s">
        <v>24</v>
      </c>
      <c r="D21" s="41" t="s">
        <v>3</v>
      </c>
      <c r="E21" s="42">
        <v>1954</v>
      </c>
      <c r="F21" s="43" t="s">
        <v>25</v>
      </c>
      <c r="G21" s="42" t="str">
        <f t="shared" si="0"/>
        <v>C</v>
      </c>
      <c r="H21" s="42">
        <f>COUNTIF($G$6:$G21,$G21)</f>
        <v>2</v>
      </c>
      <c r="I21" s="44">
        <v>0.05797453703703703</v>
      </c>
    </row>
    <row r="22" spans="1:9" ht="12">
      <c r="A22" s="7">
        <v>17</v>
      </c>
      <c r="B22" s="3">
        <v>90</v>
      </c>
      <c r="C22" s="4" t="s">
        <v>23</v>
      </c>
      <c r="D22" s="7" t="s">
        <v>3</v>
      </c>
      <c r="E22" s="3">
        <v>1983</v>
      </c>
      <c r="F22" s="4" t="s">
        <v>36</v>
      </c>
      <c r="G22" s="3" t="str">
        <f t="shared" si="0"/>
        <v>A</v>
      </c>
      <c r="H22" s="3">
        <f>COUNTIF($G$6:$G22,$G22)</f>
        <v>13</v>
      </c>
      <c r="I22" s="5">
        <v>0.05813657407407408</v>
      </c>
    </row>
    <row r="23" spans="1:9" ht="12">
      <c r="A23" s="7">
        <v>18</v>
      </c>
      <c r="B23" s="3">
        <v>3</v>
      </c>
      <c r="C23" s="4" t="s">
        <v>80</v>
      </c>
      <c r="D23" s="7" t="s">
        <v>3</v>
      </c>
      <c r="E23" s="3">
        <v>1974</v>
      </c>
      <c r="F23" s="4" t="s">
        <v>48</v>
      </c>
      <c r="G23" s="3" t="str">
        <f t="shared" si="0"/>
        <v>A</v>
      </c>
      <c r="H23" s="3">
        <f>COUNTIF($G$6:$G23,$G23)</f>
        <v>14</v>
      </c>
      <c r="I23" s="5">
        <v>0.05814814814814815</v>
      </c>
    </row>
    <row r="24" spans="1:9" ht="12">
      <c r="A24" s="31">
        <v>19</v>
      </c>
      <c r="B24" s="31">
        <v>1</v>
      </c>
      <c r="C24" s="35" t="s">
        <v>189</v>
      </c>
      <c r="D24" s="31" t="s">
        <v>4</v>
      </c>
      <c r="E24" s="31">
        <v>1982</v>
      </c>
      <c r="F24" s="35" t="s">
        <v>48</v>
      </c>
      <c r="G24" s="31" t="str">
        <f t="shared" si="0"/>
        <v>F</v>
      </c>
      <c r="H24" s="31">
        <f>COUNTIF($G$6:$G24,$G24)</f>
        <v>1</v>
      </c>
      <c r="I24" s="36">
        <v>0.05824074074074074</v>
      </c>
    </row>
    <row r="25" spans="1:9" ht="12">
      <c r="A25" s="7">
        <v>20</v>
      </c>
      <c r="B25" s="3">
        <v>16</v>
      </c>
      <c r="C25" s="4" t="s">
        <v>105</v>
      </c>
      <c r="D25" s="7" t="s">
        <v>3</v>
      </c>
      <c r="E25" s="3">
        <v>1983</v>
      </c>
      <c r="F25" s="4" t="s">
        <v>187</v>
      </c>
      <c r="G25" s="3" t="str">
        <f t="shared" si="0"/>
        <v>A</v>
      </c>
      <c r="H25" s="3">
        <f>COUNTIF($G$6:$G25,$G25)</f>
        <v>15</v>
      </c>
      <c r="I25" s="5">
        <v>0.05851851851851852</v>
      </c>
    </row>
    <row r="26" spans="1:9" ht="12">
      <c r="A26" s="7">
        <v>21</v>
      </c>
      <c r="B26" s="3">
        <v>2</v>
      </c>
      <c r="C26" s="4" t="s">
        <v>82</v>
      </c>
      <c r="D26" s="7" t="s">
        <v>3</v>
      </c>
      <c r="E26" s="3">
        <v>1987</v>
      </c>
      <c r="F26" s="4" t="s">
        <v>48</v>
      </c>
      <c r="G26" s="3" t="str">
        <f t="shared" si="0"/>
        <v>A</v>
      </c>
      <c r="H26" s="3">
        <f>COUNTIF($G$6:$G26,$G26)</f>
        <v>16</v>
      </c>
      <c r="I26" s="5">
        <v>0.05862268518518519</v>
      </c>
    </row>
    <row r="27" spans="1:9" ht="12">
      <c r="A27" s="7">
        <v>22</v>
      </c>
      <c r="B27" s="3">
        <v>26</v>
      </c>
      <c r="C27" s="4" t="s">
        <v>114</v>
      </c>
      <c r="D27" s="7" t="s">
        <v>3</v>
      </c>
      <c r="E27" s="3">
        <v>1973</v>
      </c>
      <c r="F27" s="4" t="s">
        <v>111</v>
      </c>
      <c r="G27" s="3" t="str">
        <f t="shared" si="0"/>
        <v>A</v>
      </c>
      <c r="H27" s="3">
        <f>COUNTIF($G$6:$G27,$G27)</f>
        <v>17</v>
      </c>
      <c r="I27" s="5">
        <v>0.058645833333333335</v>
      </c>
    </row>
    <row r="28" spans="1:9" ht="12">
      <c r="A28" s="37">
        <v>23</v>
      </c>
      <c r="B28" s="38">
        <v>45</v>
      </c>
      <c r="C28" s="39" t="s">
        <v>127</v>
      </c>
      <c r="D28" s="37" t="s">
        <v>3</v>
      </c>
      <c r="E28" s="38">
        <v>1958</v>
      </c>
      <c r="F28" s="39" t="s">
        <v>128</v>
      </c>
      <c r="G28" s="38" t="str">
        <f t="shared" si="0"/>
        <v>C</v>
      </c>
      <c r="H28" s="38">
        <f>COUNTIF($G$6:$G28,$G28)</f>
        <v>3</v>
      </c>
      <c r="I28" s="40">
        <v>0.05890046296296297</v>
      </c>
    </row>
    <row r="29" spans="1:9" ht="12">
      <c r="A29" s="41">
        <v>24</v>
      </c>
      <c r="B29" s="42">
        <v>21</v>
      </c>
      <c r="C29" s="43" t="s">
        <v>177</v>
      </c>
      <c r="D29" s="41" t="s">
        <v>4</v>
      </c>
      <c r="E29" s="42">
        <v>1992</v>
      </c>
      <c r="F29" s="43" t="s">
        <v>187</v>
      </c>
      <c r="G29" s="42" t="str">
        <f t="shared" si="0"/>
        <v>F</v>
      </c>
      <c r="H29" s="42">
        <f>COUNTIF($G$6:$G29,$G29)</f>
        <v>2</v>
      </c>
      <c r="I29" s="44">
        <v>0.05917824074074074</v>
      </c>
    </row>
    <row r="30" spans="1:9" ht="12">
      <c r="A30" s="7">
        <v>25</v>
      </c>
      <c r="B30" s="3">
        <v>27</v>
      </c>
      <c r="C30" s="4" t="s">
        <v>47</v>
      </c>
      <c r="D30" s="7" t="s">
        <v>3</v>
      </c>
      <c r="E30" s="3">
        <v>1958</v>
      </c>
      <c r="F30" s="4" t="s">
        <v>115</v>
      </c>
      <c r="G30" s="3" t="str">
        <f t="shared" si="0"/>
        <v>C</v>
      </c>
      <c r="H30" s="3">
        <f>COUNTIF($G$6:$G30,$G30)</f>
        <v>4</v>
      </c>
      <c r="I30" s="5">
        <v>0.05925925925925926</v>
      </c>
    </row>
    <row r="31" spans="1:9" ht="12">
      <c r="A31" s="7">
        <v>26</v>
      </c>
      <c r="B31" s="3">
        <v>49</v>
      </c>
      <c r="C31" s="4" t="s">
        <v>134</v>
      </c>
      <c r="D31" s="7" t="s">
        <v>3</v>
      </c>
      <c r="E31" s="3">
        <v>1982</v>
      </c>
      <c r="F31" s="4" t="s">
        <v>133</v>
      </c>
      <c r="G31" s="3" t="str">
        <f t="shared" si="0"/>
        <v>A</v>
      </c>
      <c r="H31" s="3">
        <f>COUNTIF($G$6:$G31,$G31)</f>
        <v>18</v>
      </c>
      <c r="I31" s="5">
        <v>0.06018518518518518</v>
      </c>
    </row>
    <row r="32" spans="1:9" ht="12">
      <c r="A32" s="7">
        <v>27</v>
      </c>
      <c r="B32" s="3">
        <v>41</v>
      </c>
      <c r="C32" s="4" t="s">
        <v>124</v>
      </c>
      <c r="D32" s="7" t="s">
        <v>3</v>
      </c>
      <c r="E32" s="3">
        <v>1988</v>
      </c>
      <c r="F32" s="4" t="s">
        <v>183</v>
      </c>
      <c r="G32" s="3" t="str">
        <f t="shared" si="0"/>
        <v>A</v>
      </c>
      <c r="H32" s="3">
        <f>COUNTIF($G$6:$G32,$G32)</f>
        <v>19</v>
      </c>
      <c r="I32" s="5">
        <v>0.06028935185185185</v>
      </c>
    </row>
    <row r="33" spans="1:9" ht="12">
      <c r="A33" s="7">
        <v>28</v>
      </c>
      <c r="B33" s="3">
        <v>24</v>
      </c>
      <c r="C33" s="4" t="s">
        <v>112</v>
      </c>
      <c r="D33" s="7" t="s">
        <v>3</v>
      </c>
      <c r="E33" s="3">
        <v>1990</v>
      </c>
      <c r="F33" s="4" t="s">
        <v>111</v>
      </c>
      <c r="G33" s="3" t="str">
        <f t="shared" si="0"/>
        <v>A</v>
      </c>
      <c r="H33" s="3">
        <f>COUNTIF($G$6:$G33,$G33)</f>
        <v>20</v>
      </c>
      <c r="I33" s="5">
        <v>0.061724537037037036</v>
      </c>
    </row>
    <row r="34" spans="1:9" ht="12">
      <c r="A34" s="7">
        <v>29</v>
      </c>
      <c r="B34" s="3">
        <v>23</v>
      </c>
      <c r="C34" s="4" t="s">
        <v>110</v>
      </c>
      <c r="D34" s="7" t="s">
        <v>3</v>
      </c>
      <c r="E34" s="3">
        <v>1984</v>
      </c>
      <c r="F34" s="4" t="s">
        <v>111</v>
      </c>
      <c r="G34" s="3" t="str">
        <f t="shared" si="0"/>
        <v>A</v>
      </c>
      <c r="H34" s="3">
        <f>COUNTIF($G$6:$G34,$G34)</f>
        <v>21</v>
      </c>
      <c r="I34" s="5">
        <v>0.06201388888888889</v>
      </c>
    </row>
    <row r="35" spans="1:9" ht="12">
      <c r="A35" s="7">
        <v>30</v>
      </c>
      <c r="B35" s="3">
        <v>22</v>
      </c>
      <c r="C35" s="4" t="s">
        <v>50</v>
      </c>
      <c r="D35" s="7" t="s">
        <v>3</v>
      </c>
      <c r="E35" s="3">
        <v>1961</v>
      </c>
      <c r="F35" s="4" t="s">
        <v>109</v>
      </c>
      <c r="G35" s="3" t="str">
        <f t="shared" si="0"/>
        <v>C</v>
      </c>
      <c r="H35" s="3">
        <f>COUNTIF($G$6:$G35,$G35)</f>
        <v>5</v>
      </c>
      <c r="I35" s="5">
        <v>0.06222222222222223</v>
      </c>
    </row>
    <row r="36" spans="1:9" ht="12">
      <c r="A36" s="37">
        <v>31</v>
      </c>
      <c r="B36" s="38">
        <v>25</v>
      </c>
      <c r="C36" s="39" t="s">
        <v>113</v>
      </c>
      <c r="D36" s="37" t="s">
        <v>4</v>
      </c>
      <c r="E36" s="38">
        <v>1987</v>
      </c>
      <c r="F36" s="39" t="s">
        <v>111</v>
      </c>
      <c r="G36" s="38" t="str">
        <f t="shared" si="0"/>
        <v>F</v>
      </c>
      <c r="H36" s="38">
        <f>COUNTIF($G$6:$G36,$G36)</f>
        <v>3</v>
      </c>
      <c r="I36" s="40">
        <v>0.06222222222222223</v>
      </c>
    </row>
    <row r="37" spans="1:9" ht="12">
      <c r="A37" s="37">
        <v>32</v>
      </c>
      <c r="B37" s="38">
        <v>33</v>
      </c>
      <c r="C37" s="39" t="s">
        <v>121</v>
      </c>
      <c r="D37" s="37" t="s">
        <v>3</v>
      </c>
      <c r="E37" s="38">
        <v>1967</v>
      </c>
      <c r="F37" s="39" t="s">
        <v>122</v>
      </c>
      <c r="G37" s="38" t="str">
        <f t="shared" si="0"/>
        <v>B</v>
      </c>
      <c r="H37" s="38">
        <f>COUNTIF($G$6:$G37,$G37)</f>
        <v>3</v>
      </c>
      <c r="I37" s="40">
        <v>0.06224537037037037</v>
      </c>
    </row>
    <row r="38" spans="1:9" ht="12">
      <c r="A38" s="7">
        <v>33</v>
      </c>
      <c r="B38" s="3">
        <v>64</v>
      </c>
      <c r="C38" s="4" t="s">
        <v>32</v>
      </c>
      <c r="D38" s="7" t="s">
        <v>3</v>
      </c>
      <c r="E38" s="3">
        <v>1957</v>
      </c>
      <c r="F38" s="4" t="s">
        <v>15</v>
      </c>
      <c r="G38" s="3" t="str">
        <f aca="true" t="shared" si="1" ref="G38:G69">IF($D38="m",IF($E$1-$E38&gt;19,IF($E$1-$E38&lt;40,"A",IF($E$1-$E38&gt;49,IF($E$1-$E38&gt;59,IF($E$1-$E38&gt;69,"E","D"),"C"),"B")),"A"),IF($E$1-$E38&gt;19,IF($E$1-$E38&lt;35,"F",IF($E$1-$E38&lt;50,"G","H")),"F"))</f>
        <v>C</v>
      </c>
      <c r="H38" s="3">
        <f>COUNTIF($G$6:$G38,$G38)</f>
        <v>6</v>
      </c>
      <c r="I38" s="5">
        <v>0.062476851851851846</v>
      </c>
    </row>
    <row r="39" spans="1:9" ht="12">
      <c r="A39" s="7">
        <v>34</v>
      </c>
      <c r="B39" s="3">
        <v>58</v>
      </c>
      <c r="C39" s="4" t="s">
        <v>139</v>
      </c>
      <c r="D39" s="7" t="s">
        <v>3</v>
      </c>
      <c r="E39" s="3">
        <v>1967</v>
      </c>
      <c r="F39" s="4" t="s">
        <v>140</v>
      </c>
      <c r="G39" s="3" t="str">
        <f t="shared" si="1"/>
        <v>B</v>
      </c>
      <c r="H39" s="3">
        <f>COUNTIF($G$6:$G39,$G39)</f>
        <v>4</v>
      </c>
      <c r="I39" s="5">
        <v>0.0630787037037037</v>
      </c>
    </row>
    <row r="40" spans="1:9" ht="12">
      <c r="A40" s="7">
        <v>35</v>
      </c>
      <c r="B40" s="3">
        <v>56</v>
      </c>
      <c r="C40" s="4" t="s">
        <v>69</v>
      </c>
      <c r="D40" s="7" t="s">
        <v>3</v>
      </c>
      <c r="E40" s="3">
        <v>1960</v>
      </c>
      <c r="F40" s="4" t="s">
        <v>70</v>
      </c>
      <c r="G40" s="3" t="str">
        <f t="shared" si="1"/>
        <v>C</v>
      </c>
      <c r="H40" s="3">
        <f>COUNTIF($G$6:$G40,$G40)</f>
        <v>7</v>
      </c>
      <c r="I40" s="5">
        <v>0.0631712962962963</v>
      </c>
    </row>
    <row r="41" spans="1:9" ht="12">
      <c r="A41" s="7">
        <v>36</v>
      </c>
      <c r="B41" s="3">
        <v>62</v>
      </c>
      <c r="C41" s="4" t="s">
        <v>26</v>
      </c>
      <c r="D41" s="7" t="s">
        <v>3</v>
      </c>
      <c r="E41" s="3">
        <v>1955</v>
      </c>
      <c r="F41" s="4" t="s">
        <v>145</v>
      </c>
      <c r="G41" s="3" t="str">
        <f t="shared" si="1"/>
        <v>C</v>
      </c>
      <c r="H41" s="3">
        <f>COUNTIF($G$6:$G41,$G41)</f>
        <v>8</v>
      </c>
      <c r="I41" s="5">
        <v>0.0650462962962963</v>
      </c>
    </row>
    <row r="42" spans="1:9" ht="12">
      <c r="A42" s="7">
        <v>37</v>
      </c>
      <c r="B42" s="3">
        <v>75</v>
      </c>
      <c r="C42" s="4" t="s">
        <v>16</v>
      </c>
      <c r="D42" s="7" t="s">
        <v>3</v>
      </c>
      <c r="E42" s="3">
        <v>1957</v>
      </c>
      <c r="F42" s="4" t="s">
        <v>14</v>
      </c>
      <c r="G42" s="3" t="str">
        <f t="shared" si="1"/>
        <v>C</v>
      </c>
      <c r="H42" s="3">
        <f>COUNTIF($G$6:$G42,$G42)</f>
        <v>9</v>
      </c>
      <c r="I42" s="5">
        <v>0.0650462962962963</v>
      </c>
    </row>
    <row r="43" spans="1:9" ht="12">
      <c r="A43" s="31">
        <v>38</v>
      </c>
      <c r="B43" s="32">
        <v>31</v>
      </c>
      <c r="C43" s="33" t="s">
        <v>120</v>
      </c>
      <c r="D43" s="31" t="s">
        <v>3</v>
      </c>
      <c r="E43" s="32">
        <v>1951</v>
      </c>
      <c r="F43" s="33" t="s">
        <v>119</v>
      </c>
      <c r="G43" s="32" t="str">
        <f t="shared" si="1"/>
        <v>D</v>
      </c>
      <c r="H43" s="32">
        <f>COUNTIF($G$6:$G43,$G43)</f>
        <v>1</v>
      </c>
      <c r="I43" s="34">
        <v>0.06527777777777778</v>
      </c>
    </row>
    <row r="44" spans="1:9" ht="12">
      <c r="A44" s="7">
        <v>39</v>
      </c>
      <c r="B44" s="3">
        <v>46</v>
      </c>
      <c r="C44" s="4" t="s">
        <v>129</v>
      </c>
      <c r="D44" s="7" t="s">
        <v>3</v>
      </c>
      <c r="E44" s="3">
        <v>1965</v>
      </c>
      <c r="F44" s="4" t="s">
        <v>130</v>
      </c>
      <c r="G44" s="3" t="str">
        <f t="shared" si="1"/>
        <v>B</v>
      </c>
      <c r="H44" s="3">
        <f>COUNTIF($G$6:$G44,$G44)</f>
        <v>5</v>
      </c>
      <c r="I44" s="5">
        <v>0.06568287037037036</v>
      </c>
    </row>
    <row r="45" spans="1:9" ht="12">
      <c r="A45" s="41">
        <v>40</v>
      </c>
      <c r="B45" s="42">
        <v>61</v>
      </c>
      <c r="C45" s="43" t="s">
        <v>144</v>
      </c>
      <c r="D45" s="41" t="s">
        <v>3</v>
      </c>
      <c r="E45" s="42">
        <v>1949</v>
      </c>
      <c r="F45" s="43" t="s">
        <v>145</v>
      </c>
      <c r="G45" s="42" t="str">
        <f t="shared" si="1"/>
        <v>D</v>
      </c>
      <c r="H45" s="42">
        <f>COUNTIF($G$6:$G45,$G45)</f>
        <v>2</v>
      </c>
      <c r="I45" s="44">
        <v>0.06568287037037036</v>
      </c>
    </row>
    <row r="46" spans="1:9" ht="12">
      <c r="A46" s="7">
        <v>41</v>
      </c>
      <c r="B46" s="3">
        <v>76</v>
      </c>
      <c r="C46" s="4" t="s">
        <v>28</v>
      </c>
      <c r="D46" s="7" t="s">
        <v>3</v>
      </c>
      <c r="E46" s="3">
        <v>1967</v>
      </c>
      <c r="F46" s="4" t="s">
        <v>14</v>
      </c>
      <c r="G46" s="3" t="str">
        <f t="shared" si="1"/>
        <v>B</v>
      </c>
      <c r="H46" s="3">
        <f>COUNTIF($G$6:$G46,$G46)</f>
        <v>6</v>
      </c>
      <c r="I46" s="5">
        <v>0.06601851851851852</v>
      </c>
    </row>
    <row r="47" spans="1:9" ht="12">
      <c r="A47" s="7">
        <v>42</v>
      </c>
      <c r="B47" s="3">
        <v>36</v>
      </c>
      <c r="C47" s="4" t="s">
        <v>18</v>
      </c>
      <c r="D47" s="7" t="s">
        <v>3</v>
      </c>
      <c r="E47" s="3">
        <v>1953</v>
      </c>
      <c r="F47" s="4" t="s">
        <v>17</v>
      </c>
      <c r="G47" s="3" t="str">
        <f t="shared" si="1"/>
        <v>C</v>
      </c>
      <c r="H47" s="3">
        <f>COUNTIF($G$6:$G47,$G47)</f>
        <v>10</v>
      </c>
      <c r="I47" s="5">
        <v>0.06640046296296297</v>
      </c>
    </row>
    <row r="48" spans="1:9" ht="12">
      <c r="A48" s="7">
        <v>43</v>
      </c>
      <c r="B48" s="3">
        <v>52</v>
      </c>
      <c r="C48" s="4" t="s">
        <v>136</v>
      </c>
      <c r="D48" s="7" t="s">
        <v>3</v>
      </c>
      <c r="E48" s="3">
        <v>1972</v>
      </c>
      <c r="F48" s="4" t="s">
        <v>133</v>
      </c>
      <c r="G48" s="3" t="str">
        <f t="shared" si="1"/>
        <v>B</v>
      </c>
      <c r="H48" s="3">
        <f>COUNTIF($G$6:$G48,$G48)</f>
        <v>7</v>
      </c>
      <c r="I48" s="5">
        <v>0.06655092592592593</v>
      </c>
    </row>
    <row r="49" spans="1:9" ht="12">
      <c r="A49" s="7">
        <v>44</v>
      </c>
      <c r="B49" s="3">
        <v>44</v>
      </c>
      <c r="C49" s="4" t="s">
        <v>51</v>
      </c>
      <c r="D49" s="7" t="s">
        <v>3</v>
      </c>
      <c r="E49" s="3">
        <v>1954</v>
      </c>
      <c r="F49" s="4" t="s">
        <v>52</v>
      </c>
      <c r="G49" s="3" t="str">
        <f t="shared" si="1"/>
        <v>C</v>
      </c>
      <c r="H49" s="3">
        <f>COUNTIF($G$6:$G49,$G49)</f>
        <v>11</v>
      </c>
      <c r="I49" s="5">
        <v>0.0666550925925926</v>
      </c>
    </row>
    <row r="50" spans="1:9" ht="12">
      <c r="A50" s="7">
        <v>45</v>
      </c>
      <c r="B50" s="3">
        <v>78</v>
      </c>
      <c r="C50" s="4" t="s">
        <v>73</v>
      </c>
      <c r="D50" s="7" t="s">
        <v>3</v>
      </c>
      <c r="E50" s="3">
        <v>1985</v>
      </c>
      <c r="F50" s="4" t="s">
        <v>43</v>
      </c>
      <c r="G50" s="3" t="str">
        <f t="shared" si="1"/>
        <v>A</v>
      </c>
      <c r="H50" s="3">
        <f>COUNTIF($G$6:$G50,$G50)</f>
        <v>22</v>
      </c>
      <c r="I50" s="5">
        <v>0.06728009259259259</v>
      </c>
    </row>
    <row r="51" spans="1:9" ht="12">
      <c r="A51" s="7">
        <v>46</v>
      </c>
      <c r="B51" s="3">
        <v>4</v>
      </c>
      <c r="C51" s="4" t="s">
        <v>83</v>
      </c>
      <c r="D51" s="7" t="s">
        <v>3</v>
      </c>
      <c r="E51" s="3">
        <v>1959</v>
      </c>
      <c r="F51" s="4" t="s">
        <v>48</v>
      </c>
      <c r="G51" s="3" t="str">
        <f t="shared" si="1"/>
        <v>C</v>
      </c>
      <c r="H51" s="3">
        <f>COUNTIF($G$6:$G51,$G51)</f>
        <v>12</v>
      </c>
      <c r="I51" s="5">
        <v>0.06755787037037037</v>
      </c>
    </row>
    <row r="52" spans="1:9" ht="12">
      <c r="A52" s="7">
        <v>47</v>
      </c>
      <c r="B52" s="3">
        <v>91</v>
      </c>
      <c r="C52" s="4" t="s">
        <v>156</v>
      </c>
      <c r="D52" s="7" t="s">
        <v>3</v>
      </c>
      <c r="E52" s="3">
        <v>1973</v>
      </c>
      <c r="F52" s="4" t="s">
        <v>17</v>
      </c>
      <c r="G52" s="3" t="str">
        <f t="shared" si="1"/>
        <v>A</v>
      </c>
      <c r="H52" s="3">
        <f>COUNTIF($G$6:$G52,$G52)</f>
        <v>23</v>
      </c>
      <c r="I52" s="5">
        <v>0.06765046296296297</v>
      </c>
    </row>
    <row r="53" spans="1:9" ht="12">
      <c r="A53" s="7">
        <v>48</v>
      </c>
      <c r="B53" s="3">
        <v>68</v>
      </c>
      <c r="C53" s="4" t="s">
        <v>71</v>
      </c>
      <c r="D53" s="7" t="s">
        <v>3</v>
      </c>
      <c r="E53" s="3">
        <v>1993</v>
      </c>
      <c r="F53" s="4" t="s">
        <v>56</v>
      </c>
      <c r="G53" s="3" t="str">
        <f t="shared" si="1"/>
        <v>A</v>
      </c>
      <c r="H53" s="3">
        <f>COUNTIF($G$6:$G53,$G53)</f>
        <v>24</v>
      </c>
      <c r="I53" s="5">
        <v>0.06831018518518518</v>
      </c>
    </row>
    <row r="54" spans="1:9" ht="12">
      <c r="A54" s="7">
        <v>49</v>
      </c>
      <c r="B54" s="3">
        <v>55</v>
      </c>
      <c r="C54" s="4" t="s">
        <v>68</v>
      </c>
      <c r="D54" s="7" t="s">
        <v>3</v>
      </c>
      <c r="E54" s="3">
        <v>1985</v>
      </c>
      <c r="F54" s="4" t="s">
        <v>56</v>
      </c>
      <c r="G54" s="3" t="str">
        <f t="shared" si="1"/>
        <v>A</v>
      </c>
      <c r="H54" s="3">
        <f>COUNTIF($G$6:$G54,$G54)</f>
        <v>25</v>
      </c>
      <c r="I54" s="5">
        <v>0.06841435185185185</v>
      </c>
    </row>
    <row r="55" spans="1:9" ht="12">
      <c r="A55" s="37">
        <v>50</v>
      </c>
      <c r="B55" s="38">
        <v>9</v>
      </c>
      <c r="C55" s="39" t="s">
        <v>94</v>
      </c>
      <c r="D55" s="37" t="s">
        <v>3</v>
      </c>
      <c r="E55" s="38">
        <v>1948</v>
      </c>
      <c r="F55" s="39" t="s">
        <v>95</v>
      </c>
      <c r="G55" s="38" t="str">
        <f t="shared" si="1"/>
        <v>D</v>
      </c>
      <c r="H55" s="38">
        <f>COUNTIF($G$6:$G55,$G55)</f>
        <v>3</v>
      </c>
      <c r="I55" s="40">
        <v>0.06868055555555556</v>
      </c>
    </row>
    <row r="56" spans="1:9" ht="12">
      <c r="A56" s="7">
        <v>51</v>
      </c>
      <c r="B56" s="3">
        <v>94</v>
      </c>
      <c r="C56" s="4" t="s">
        <v>160</v>
      </c>
      <c r="D56" s="7" t="s">
        <v>3</v>
      </c>
      <c r="E56" s="3">
        <v>1965</v>
      </c>
      <c r="F56" s="4" t="s">
        <v>15</v>
      </c>
      <c r="G56" s="3" t="str">
        <f t="shared" si="1"/>
        <v>B</v>
      </c>
      <c r="H56" s="3">
        <f>COUNTIF($G$6:$G56,$G56)</f>
        <v>8</v>
      </c>
      <c r="I56" s="5">
        <v>0.06890046296296297</v>
      </c>
    </row>
    <row r="57" spans="1:9" ht="12">
      <c r="A57" s="7">
        <v>52</v>
      </c>
      <c r="B57" s="3">
        <v>47</v>
      </c>
      <c r="C57" s="4" t="s">
        <v>131</v>
      </c>
      <c r="D57" s="7" t="s">
        <v>3</v>
      </c>
      <c r="E57" s="3">
        <v>1956</v>
      </c>
      <c r="F57" s="4" t="s">
        <v>130</v>
      </c>
      <c r="G57" s="3" t="str">
        <f t="shared" si="1"/>
        <v>C</v>
      </c>
      <c r="H57" s="3">
        <f>COUNTIF($G$6:$G57,$G57)</f>
        <v>13</v>
      </c>
      <c r="I57" s="5">
        <v>0.06902777777777779</v>
      </c>
    </row>
    <row r="58" spans="1:9" ht="12">
      <c r="A58" s="7">
        <v>53</v>
      </c>
      <c r="B58" s="3">
        <v>73</v>
      </c>
      <c r="C58" s="4" t="s">
        <v>63</v>
      </c>
      <c r="D58" s="7" t="s">
        <v>4</v>
      </c>
      <c r="E58" s="3">
        <v>1980</v>
      </c>
      <c r="F58" s="4" t="s">
        <v>61</v>
      </c>
      <c r="G58" s="3" t="str">
        <f t="shared" si="1"/>
        <v>F</v>
      </c>
      <c r="H58" s="3">
        <f>COUNTIF($G$6:$G58,$G58)</f>
        <v>4</v>
      </c>
      <c r="I58" s="5">
        <v>0.06930555555555555</v>
      </c>
    </row>
    <row r="59" spans="1:9" ht="12">
      <c r="A59" s="7">
        <v>54</v>
      </c>
      <c r="B59" s="3">
        <v>34</v>
      </c>
      <c r="C59" s="4" t="s">
        <v>29</v>
      </c>
      <c r="D59" s="7" t="s">
        <v>3</v>
      </c>
      <c r="E59" s="3">
        <v>1966</v>
      </c>
      <c r="F59" s="4" t="s">
        <v>17</v>
      </c>
      <c r="G59" s="3" t="str">
        <f t="shared" si="1"/>
        <v>B</v>
      </c>
      <c r="H59" s="3">
        <f>COUNTIF($G$6:$G59,$G59)</f>
        <v>9</v>
      </c>
      <c r="I59" s="5">
        <v>0.06949074074074074</v>
      </c>
    </row>
    <row r="60" spans="1:9" ht="12">
      <c r="A60" s="7">
        <v>55</v>
      </c>
      <c r="B60" s="3">
        <v>43</v>
      </c>
      <c r="C60" s="4" t="s">
        <v>126</v>
      </c>
      <c r="D60" s="7" t="s">
        <v>3</v>
      </c>
      <c r="E60" s="3">
        <v>1961</v>
      </c>
      <c r="F60" s="4" t="s">
        <v>52</v>
      </c>
      <c r="G60" s="3" t="str">
        <f t="shared" si="1"/>
        <v>C</v>
      </c>
      <c r="H60" s="3">
        <f>COUNTIF($G$6:$G60,$G60)</f>
        <v>14</v>
      </c>
      <c r="I60" s="5">
        <v>0.0697337962962963</v>
      </c>
    </row>
    <row r="61" spans="1:9" ht="12">
      <c r="A61" s="7">
        <v>56</v>
      </c>
      <c r="B61" s="3">
        <v>54</v>
      </c>
      <c r="C61" s="4" t="s">
        <v>55</v>
      </c>
      <c r="D61" s="7" t="s">
        <v>3</v>
      </c>
      <c r="E61" s="3">
        <v>1962</v>
      </c>
      <c r="F61" s="4" t="s">
        <v>56</v>
      </c>
      <c r="G61" s="3" t="str">
        <f t="shared" si="1"/>
        <v>C</v>
      </c>
      <c r="H61" s="3">
        <f>COUNTIF($G$6:$G61,$G61)</f>
        <v>15</v>
      </c>
      <c r="I61" s="5">
        <v>0.06997685185185186</v>
      </c>
    </row>
    <row r="62" spans="1:9" ht="12">
      <c r="A62" s="7">
        <v>57</v>
      </c>
      <c r="B62" s="3">
        <v>83</v>
      </c>
      <c r="C62" s="4" t="s">
        <v>65</v>
      </c>
      <c r="D62" s="7" t="s">
        <v>3</v>
      </c>
      <c r="E62" s="3">
        <v>1978</v>
      </c>
      <c r="F62" s="4" t="s">
        <v>27</v>
      </c>
      <c r="G62" s="3" t="str">
        <f t="shared" si="1"/>
        <v>A</v>
      </c>
      <c r="H62" s="3">
        <f>COUNTIF($G$6:$G62,$G62)</f>
        <v>26</v>
      </c>
      <c r="I62" s="5">
        <v>0.0703125</v>
      </c>
    </row>
    <row r="63" spans="1:9" ht="12">
      <c r="A63" s="7">
        <v>58</v>
      </c>
      <c r="B63" s="3">
        <v>82</v>
      </c>
      <c r="C63" s="4" t="s">
        <v>57</v>
      </c>
      <c r="D63" s="7" t="s">
        <v>4</v>
      </c>
      <c r="E63" s="3">
        <v>1985</v>
      </c>
      <c r="F63" s="4" t="s">
        <v>19</v>
      </c>
      <c r="G63" s="3" t="str">
        <f t="shared" si="1"/>
        <v>F</v>
      </c>
      <c r="H63" s="3">
        <f>COUNTIF($G$6:$G63,$G63)</f>
        <v>5</v>
      </c>
      <c r="I63" s="5">
        <v>0.07156249999999999</v>
      </c>
    </row>
    <row r="64" spans="1:9" ht="12">
      <c r="A64" s="31">
        <v>59</v>
      </c>
      <c r="B64" s="32">
        <v>63</v>
      </c>
      <c r="C64" s="33" t="s">
        <v>22</v>
      </c>
      <c r="D64" s="31" t="s">
        <v>4</v>
      </c>
      <c r="E64" s="32">
        <v>1957</v>
      </c>
      <c r="F64" s="33" t="s">
        <v>12</v>
      </c>
      <c r="G64" s="32" t="str">
        <f t="shared" si="1"/>
        <v>H</v>
      </c>
      <c r="H64" s="32">
        <f>COUNTIF($G$6:$G64,$G64)</f>
        <v>1</v>
      </c>
      <c r="I64" s="34">
        <v>0.07222222222222223</v>
      </c>
    </row>
    <row r="65" spans="1:9" ht="12">
      <c r="A65" s="7">
        <v>60</v>
      </c>
      <c r="B65" s="3">
        <v>86</v>
      </c>
      <c r="C65" s="4" t="s">
        <v>39</v>
      </c>
      <c r="D65" s="7" t="s">
        <v>3</v>
      </c>
      <c r="E65" s="3">
        <v>1964</v>
      </c>
      <c r="F65" s="4" t="s">
        <v>40</v>
      </c>
      <c r="G65" s="3" t="str">
        <f t="shared" si="1"/>
        <v>B</v>
      </c>
      <c r="H65" s="3">
        <f>COUNTIF($G$6:$G65,$G65)</f>
        <v>10</v>
      </c>
      <c r="I65" s="5">
        <v>0.0722337962962963</v>
      </c>
    </row>
    <row r="66" spans="1:9" ht="12">
      <c r="A66" s="7">
        <v>61</v>
      </c>
      <c r="B66" s="3">
        <v>35</v>
      </c>
      <c r="C66" s="4" t="s">
        <v>44</v>
      </c>
      <c r="D66" s="7" t="s">
        <v>3</v>
      </c>
      <c r="E66" s="3">
        <v>1955</v>
      </c>
      <c r="F66" s="4" t="s">
        <v>45</v>
      </c>
      <c r="G66" s="3" t="str">
        <f t="shared" si="1"/>
        <v>C</v>
      </c>
      <c r="H66" s="3">
        <f>COUNTIF($G$6:$G66,$G66)</f>
        <v>16</v>
      </c>
      <c r="I66" s="5">
        <v>0.07291666666666667</v>
      </c>
    </row>
    <row r="67" spans="1:9" ht="12">
      <c r="A67" s="7">
        <v>62</v>
      </c>
      <c r="B67" s="3">
        <v>84</v>
      </c>
      <c r="C67" s="4" t="s">
        <v>31</v>
      </c>
      <c r="D67" s="7" t="s">
        <v>3</v>
      </c>
      <c r="E67" s="3">
        <v>1966</v>
      </c>
      <c r="F67" s="4" t="s">
        <v>155</v>
      </c>
      <c r="G67" s="3" t="str">
        <f t="shared" si="1"/>
        <v>B</v>
      </c>
      <c r="H67" s="3">
        <f>COUNTIF($G$6:$G67,$G67)</f>
        <v>11</v>
      </c>
      <c r="I67" s="5">
        <v>0.07372685185185185</v>
      </c>
    </row>
    <row r="68" spans="1:9" ht="12">
      <c r="A68" s="7">
        <v>63</v>
      </c>
      <c r="B68" s="3">
        <v>70</v>
      </c>
      <c r="C68" s="4" t="s">
        <v>149</v>
      </c>
      <c r="D68" s="7" t="s">
        <v>3</v>
      </c>
      <c r="E68" s="3">
        <v>1962</v>
      </c>
      <c r="F68" s="4" t="s">
        <v>150</v>
      </c>
      <c r="G68" s="3" t="str">
        <f t="shared" si="1"/>
        <v>C</v>
      </c>
      <c r="H68" s="3">
        <f>COUNTIF($G$6:$G68,$G68)</f>
        <v>17</v>
      </c>
      <c r="I68" s="5">
        <v>0.07405092592592592</v>
      </c>
    </row>
    <row r="69" spans="1:9" ht="12">
      <c r="A69" s="31">
        <v>64</v>
      </c>
      <c r="B69" s="32">
        <v>69</v>
      </c>
      <c r="C69" s="33" t="s">
        <v>49</v>
      </c>
      <c r="D69" s="31" t="s">
        <v>4</v>
      </c>
      <c r="E69" s="32">
        <v>1963</v>
      </c>
      <c r="F69" s="33" t="s">
        <v>15</v>
      </c>
      <c r="G69" s="32" t="str">
        <f t="shared" si="1"/>
        <v>G</v>
      </c>
      <c r="H69" s="32">
        <f>COUNTIF($G$6:$G69,$G69)</f>
        <v>1</v>
      </c>
      <c r="I69" s="34">
        <v>0.07577546296296296</v>
      </c>
    </row>
    <row r="70" spans="1:9" ht="12">
      <c r="A70" s="7">
        <v>65</v>
      </c>
      <c r="B70" s="3">
        <v>7</v>
      </c>
      <c r="C70" s="4" t="s">
        <v>88</v>
      </c>
      <c r="D70" s="7" t="s">
        <v>3</v>
      </c>
      <c r="E70" s="3">
        <v>1968</v>
      </c>
      <c r="F70" s="4" t="s">
        <v>89</v>
      </c>
      <c r="G70" s="3" t="str">
        <f aca="true" t="shared" si="2" ref="G70:G99">IF($D70="m",IF($E$1-$E70&gt;19,IF($E$1-$E70&lt;40,"A",IF($E$1-$E70&gt;49,IF($E$1-$E70&gt;59,IF($E$1-$E70&gt;69,"E","D"),"C"),"B")),"A"),IF($E$1-$E70&gt;19,IF($E$1-$E70&lt;35,"F",IF($E$1-$E70&lt;50,"G","H")),"F"))</f>
        <v>B</v>
      </c>
      <c r="H70" s="3">
        <f>COUNTIF($G$6:$G70,$G70)</f>
        <v>12</v>
      </c>
      <c r="I70" s="5">
        <v>0.07606481481481481</v>
      </c>
    </row>
    <row r="71" spans="1:9" ht="12">
      <c r="A71" s="7">
        <v>66</v>
      </c>
      <c r="B71" s="3">
        <v>88</v>
      </c>
      <c r="C71" s="4" t="s">
        <v>42</v>
      </c>
      <c r="D71" s="7" t="s">
        <v>3</v>
      </c>
      <c r="E71" s="3">
        <v>1943</v>
      </c>
      <c r="F71" s="4" t="s">
        <v>37</v>
      </c>
      <c r="G71" s="3" t="str">
        <f t="shared" si="2"/>
        <v>D</v>
      </c>
      <c r="H71" s="3">
        <f>COUNTIF($G$6:$G71,$G71)</f>
        <v>4</v>
      </c>
      <c r="I71" s="5">
        <v>0.07618055555555556</v>
      </c>
    </row>
    <row r="72" spans="1:9" ht="12">
      <c r="A72" s="7">
        <v>67</v>
      </c>
      <c r="B72" s="3">
        <v>67</v>
      </c>
      <c r="C72" s="4" t="s">
        <v>181</v>
      </c>
      <c r="D72" s="7" t="s">
        <v>3</v>
      </c>
      <c r="E72" s="3">
        <v>1992</v>
      </c>
      <c r="F72" s="4" t="s">
        <v>148</v>
      </c>
      <c r="G72" s="3" t="str">
        <f t="shared" si="2"/>
        <v>A</v>
      </c>
      <c r="H72" s="3">
        <f>COUNTIF($G$6:$G72,$G72)</f>
        <v>27</v>
      </c>
      <c r="I72" s="5">
        <v>0.07748842592592593</v>
      </c>
    </row>
    <row r="73" spans="1:9" ht="12">
      <c r="A73" s="7">
        <v>68</v>
      </c>
      <c r="B73" s="3">
        <v>37</v>
      </c>
      <c r="C73" s="4" t="s">
        <v>20</v>
      </c>
      <c r="D73" s="7" t="s">
        <v>3</v>
      </c>
      <c r="E73" s="3">
        <v>1953</v>
      </c>
      <c r="F73" s="4" t="s">
        <v>188</v>
      </c>
      <c r="G73" s="3" t="str">
        <f t="shared" si="2"/>
        <v>C</v>
      </c>
      <c r="H73" s="3">
        <f>COUNTIF($G$6:$G73,$G73)</f>
        <v>18</v>
      </c>
      <c r="I73" s="5">
        <v>0.07765046296296296</v>
      </c>
    </row>
    <row r="74" spans="1:9" ht="12">
      <c r="A74" s="7">
        <v>69</v>
      </c>
      <c r="B74" s="3">
        <v>59</v>
      </c>
      <c r="C74" s="4" t="s">
        <v>141</v>
      </c>
      <c r="D74" s="7" t="s">
        <v>3</v>
      </c>
      <c r="E74" s="3">
        <v>1957</v>
      </c>
      <c r="F74" s="4" t="s">
        <v>43</v>
      </c>
      <c r="G74" s="3" t="str">
        <f t="shared" si="2"/>
        <v>C</v>
      </c>
      <c r="H74" s="3">
        <f>COUNTIF($G$6:$G74,$G74)</f>
        <v>19</v>
      </c>
      <c r="I74" s="5">
        <v>0.07839120370370371</v>
      </c>
    </row>
    <row r="75" spans="1:9" ht="12">
      <c r="A75" s="7">
        <v>70</v>
      </c>
      <c r="B75" s="3">
        <v>13</v>
      </c>
      <c r="C75" s="4" t="s">
        <v>100</v>
      </c>
      <c r="D75" s="7" t="s">
        <v>3</v>
      </c>
      <c r="E75" s="3">
        <v>1971</v>
      </c>
      <c r="F75" s="4" t="s">
        <v>64</v>
      </c>
      <c r="G75" s="3" t="str">
        <f t="shared" si="2"/>
        <v>B</v>
      </c>
      <c r="H75" s="3">
        <f>COUNTIF($G$6:$G75,$G75)</f>
        <v>13</v>
      </c>
      <c r="I75" s="5">
        <v>0.0787037037037037</v>
      </c>
    </row>
    <row r="76" spans="1:9" ht="12">
      <c r="A76" s="7">
        <v>71</v>
      </c>
      <c r="B76" s="3">
        <v>81</v>
      </c>
      <c r="C76" s="4" t="s">
        <v>58</v>
      </c>
      <c r="D76" s="7" t="s">
        <v>3</v>
      </c>
      <c r="E76" s="3">
        <v>1968</v>
      </c>
      <c r="F76" s="4" t="s">
        <v>19</v>
      </c>
      <c r="G76" s="3" t="str">
        <f t="shared" si="2"/>
        <v>B</v>
      </c>
      <c r="H76" s="3">
        <f>COUNTIF($G$6:$G76,$G76)</f>
        <v>14</v>
      </c>
      <c r="I76" s="5">
        <v>0.07936342592592592</v>
      </c>
    </row>
    <row r="77" spans="1:9" ht="12">
      <c r="A77" s="7">
        <v>72</v>
      </c>
      <c r="B77" s="3">
        <v>60</v>
      </c>
      <c r="C77" s="4" t="s">
        <v>142</v>
      </c>
      <c r="D77" s="7" t="s">
        <v>3</v>
      </c>
      <c r="E77" s="3">
        <v>1959</v>
      </c>
      <c r="F77" s="4" t="s">
        <v>143</v>
      </c>
      <c r="G77" s="3" t="str">
        <f t="shared" si="2"/>
        <v>C</v>
      </c>
      <c r="H77" s="3">
        <f>COUNTIF($G$6:$G77,$G77)</f>
        <v>20</v>
      </c>
      <c r="I77" s="5">
        <v>0.08045138888888889</v>
      </c>
    </row>
    <row r="78" spans="1:9" ht="12">
      <c r="A78" s="7">
        <v>73</v>
      </c>
      <c r="B78" s="3">
        <v>65</v>
      </c>
      <c r="C78" s="4" t="s">
        <v>171</v>
      </c>
      <c r="D78" s="7" t="s">
        <v>3</v>
      </c>
      <c r="E78" s="3">
        <v>1954</v>
      </c>
      <c r="F78" s="4" t="s">
        <v>146</v>
      </c>
      <c r="G78" s="3" t="str">
        <f t="shared" si="2"/>
        <v>C</v>
      </c>
      <c r="H78" s="3">
        <f>COUNTIF($G$6:$G78,$G78)</f>
        <v>21</v>
      </c>
      <c r="I78" s="5">
        <v>0.08045138888888889</v>
      </c>
    </row>
    <row r="79" spans="1:9" ht="12">
      <c r="A79" s="7">
        <v>74</v>
      </c>
      <c r="B79" s="3">
        <v>5</v>
      </c>
      <c r="C79" s="4" t="s">
        <v>84</v>
      </c>
      <c r="D79" s="7" t="s">
        <v>4</v>
      </c>
      <c r="E79" s="3">
        <v>1981</v>
      </c>
      <c r="F79" s="4" t="s">
        <v>85</v>
      </c>
      <c r="G79" s="3" t="str">
        <f t="shared" si="2"/>
        <v>F</v>
      </c>
      <c r="H79" s="3">
        <f>COUNTIF($G$6:$G79,$G79)</f>
        <v>6</v>
      </c>
      <c r="I79" s="5">
        <v>0.08119212962962963</v>
      </c>
    </row>
    <row r="80" spans="1:9" ht="12">
      <c r="A80" s="7">
        <v>75</v>
      </c>
      <c r="B80" s="3">
        <v>32</v>
      </c>
      <c r="C80" s="4" t="s">
        <v>90</v>
      </c>
      <c r="D80" s="7" t="s">
        <v>3</v>
      </c>
      <c r="E80" s="3">
        <v>1977</v>
      </c>
      <c r="F80" s="4" t="s">
        <v>91</v>
      </c>
      <c r="G80" s="3" t="str">
        <f t="shared" si="2"/>
        <v>A</v>
      </c>
      <c r="H80" s="3">
        <f>COUNTIF($G$6:$G80,$G80)</f>
        <v>28</v>
      </c>
      <c r="I80" s="5">
        <v>0.08181712962962963</v>
      </c>
    </row>
    <row r="81" spans="1:9" ht="12">
      <c r="A81" s="41">
        <v>76</v>
      </c>
      <c r="B81" s="42">
        <v>71</v>
      </c>
      <c r="C81" s="43" t="s">
        <v>66</v>
      </c>
      <c r="D81" s="41" t="s">
        <v>4</v>
      </c>
      <c r="E81" s="42">
        <v>1958</v>
      </c>
      <c r="F81" s="43" t="s">
        <v>182</v>
      </c>
      <c r="G81" s="42" t="str">
        <f t="shared" si="2"/>
        <v>H</v>
      </c>
      <c r="H81" s="42">
        <f>COUNTIF($G$6:$G81,$G81)</f>
        <v>2</v>
      </c>
      <c r="I81" s="44">
        <v>0.08361111111111112</v>
      </c>
    </row>
    <row r="82" spans="1:9" ht="12">
      <c r="A82" s="7">
        <v>77</v>
      </c>
      <c r="B82" s="3">
        <v>93</v>
      </c>
      <c r="C82" s="4" t="s">
        <v>159</v>
      </c>
      <c r="D82" s="7" t="s">
        <v>3</v>
      </c>
      <c r="E82" s="3">
        <v>1973</v>
      </c>
      <c r="F82" s="4" t="s">
        <v>41</v>
      </c>
      <c r="G82" s="3" t="str">
        <f t="shared" si="2"/>
        <v>A</v>
      </c>
      <c r="H82" s="3">
        <f>COUNTIF($G$6:$G82,$G82)</f>
        <v>29</v>
      </c>
      <c r="I82" s="5">
        <v>0.0842013888888889</v>
      </c>
    </row>
    <row r="83" spans="1:9" ht="12">
      <c r="A83" s="7">
        <v>78</v>
      </c>
      <c r="B83" s="3">
        <v>53</v>
      </c>
      <c r="C83" s="4" t="s">
        <v>137</v>
      </c>
      <c r="D83" s="7" t="s">
        <v>4</v>
      </c>
      <c r="E83" s="3">
        <v>1982</v>
      </c>
      <c r="F83" s="4" t="s">
        <v>138</v>
      </c>
      <c r="G83" s="3" t="str">
        <f t="shared" si="2"/>
        <v>F</v>
      </c>
      <c r="H83" s="3">
        <f>COUNTIF($G$6:$G83,$G83)</f>
        <v>7</v>
      </c>
      <c r="I83" s="5">
        <v>0.08432870370370371</v>
      </c>
    </row>
    <row r="84" spans="1:9" ht="12">
      <c r="A84" s="7">
        <v>79</v>
      </c>
      <c r="B84" s="3">
        <v>42</v>
      </c>
      <c r="C84" s="4" t="s">
        <v>125</v>
      </c>
      <c r="D84" s="7" t="s">
        <v>3</v>
      </c>
      <c r="E84" s="3">
        <v>1982</v>
      </c>
      <c r="F84" s="4" t="s">
        <v>183</v>
      </c>
      <c r="G84" s="3" t="str">
        <f t="shared" si="2"/>
        <v>A</v>
      </c>
      <c r="H84" s="3">
        <f>COUNTIF($G$6:$G84,$G84)</f>
        <v>30</v>
      </c>
      <c r="I84" s="5">
        <v>0.08445601851851853</v>
      </c>
    </row>
    <row r="85" spans="1:9" ht="12">
      <c r="A85" s="7">
        <v>80</v>
      </c>
      <c r="B85" s="3">
        <v>77</v>
      </c>
      <c r="C85" s="4" t="s">
        <v>59</v>
      </c>
      <c r="D85" s="7" t="s">
        <v>3</v>
      </c>
      <c r="E85" s="3">
        <v>1956</v>
      </c>
      <c r="F85" s="4" t="s">
        <v>74</v>
      </c>
      <c r="G85" s="3" t="str">
        <f t="shared" si="2"/>
        <v>C</v>
      </c>
      <c r="H85" s="3">
        <f>COUNTIF($G$6:$G85,$G85)</f>
        <v>22</v>
      </c>
      <c r="I85" s="5">
        <v>0.08689814814814815</v>
      </c>
    </row>
    <row r="86" spans="1:9" ht="12">
      <c r="A86" s="7">
        <v>81</v>
      </c>
      <c r="B86" s="3">
        <v>28</v>
      </c>
      <c r="C86" s="4" t="s">
        <v>116</v>
      </c>
      <c r="D86" s="7" t="s">
        <v>3</v>
      </c>
      <c r="E86" s="3">
        <v>1949</v>
      </c>
      <c r="F86" s="4" t="s">
        <v>117</v>
      </c>
      <c r="G86" s="3" t="str">
        <f t="shared" si="2"/>
        <v>D</v>
      </c>
      <c r="H86" s="3">
        <f>COUNTIF($G$6:$G86,$G86)</f>
        <v>5</v>
      </c>
      <c r="I86" s="5">
        <v>0.08747685185185185</v>
      </c>
    </row>
    <row r="87" spans="1:9" ht="12">
      <c r="A87" s="7">
        <v>82</v>
      </c>
      <c r="B87" s="3">
        <v>38</v>
      </c>
      <c r="C87" s="4" t="s">
        <v>34</v>
      </c>
      <c r="D87" s="7" t="s">
        <v>3</v>
      </c>
      <c r="E87" s="3">
        <v>1951</v>
      </c>
      <c r="F87" s="4" t="s">
        <v>54</v>
      </c>
      <c r="G87" s="3" t="str">
        <f t="shared" si="2"/>
        <v>D</v>
      </c>
      <c r="H87" s="3">
        <f>COUNTIF($G$6:$G87,$G87)</f>
        <v>6</v>
      </c>
      <c r="I87" s="5">
        <v>0.08750000000000001</v>
      </c>
    </row>
    <row r="88" spans="1:9" ht="12">
      <c r="A88" s="7">
        <v>83</v>
      </c>
      <c r="B88" s="3">
        <v>50</v>
      </c>
      <c r="C88" s="4" t="s">
        <v>135</v>
      </c>
      <c r="D88" s="7" t="s">
        <v>3</v>
      </c>
      <c r="E88" s="3">
        <v>1951</v>
      </c>
      <c r="F88" s="4" t="s">
        <v>133</v>
      </c>
      <c r="G88" s="3" t="str">
        <f t="shared" si="2"/>
        <v>D</v>
      </c>
      <c r="H88" s="3">
        <f>COUNTIF($G$6:$G88,$G88)</f>
        <v>7</v>
      </c>
      <c r="I88" s="5">
        <v>0.08750000000000001</v>
      </c>
    </row>
    <row r="89" spans="1:9" ht="12">
      <c r="A89" s="7">
        <v>84</v>
      </c>
      <c r="B89" s="3">
        <v>12</v>
      </c>
      <c r="C89" s="4" t="s">
        <v>98</v>
      </c>
      <c r="D89" s="7" t="s">
        <v>3</v>
      </c>
      <c r="E89" s="3">
        <v>1967</v>
      </c>
      <c r="F89" s="4" t="s">
        <v>99</v>
      </c>
      <c r="G89" s="3" t="str">
        <f t="shared" si="2"/>
        <v>B</v>
      </c>
      <c r="H89" s="3">
        <f>COUNTIF($G$6:$G89,$G89)</f>
        <v>15</v>
      </c>
      <c r="I89" s="5">
        <v>0.09053240740740741</v>
      </c>
    </row>
    <row r="90" spans="1:9" ht="12">
      <c r="A90" s="31">
        <v>85</v>
      </c>
      <c r="B90" s="32">
        <v>57</v>
      </c>
      <c r="C90" s="33" t="s">
        <v>72</v>
      </c>
      <c r="D90" s="31" t="s">
        <v>3</v>
      </c>
      <c r="E90" s="32">
        <v>1942</v>
      </c>
      <c r="F90" s="33" t="s">
        <v>56</v>
      </c>
      <c r="G90" s="32" t="str">
        <f t="shared" si="2"/>
        <v>E</v>
      </c>
      <c r="H90" s="32">
        <f>COUNTIF($G$6:$G90,$G90)</f>
        <v>1</v>
      </c>
      <c r="I90" s="34">
        <v>0.09208333333333334</v>
      </c>
    </row>
    <row r="91" spans="1:9" ht="12">
      <c r="A91" s="7">
        <v>86</v>
      </c>
      <c r="B91" s="3">
        <v>40</v>
      </c>
      <c r="C91" s="4" t="s">
        <v>35</v>
      </c>
      <c r="D91" s="7" t="s">
        <v>3</v>
      </c>
      <c r="E91" s="3">
        <v>1947</v>
      </c>
      <c r="F91" s="4" t="s">
        <v>27</v>
      </c>
      <c r="G91" s="3" t="str">
        <f t="shared" si="2"/>
        <v>D</v>
      </c>
      <c r="H91" s="3">
        <f>COUNTIF($G$6:$G91,$G91)</f>
        <v>8</v>
      </c>
      <c r="I91" s="5">
        <v>0.0926273148148148</v>
      </c>
    </row>
    <row r="92" spans="1:9" ht="12">
      <c r="A92" s="7">
        <v>87</v>
      </c>
      <c r="B92" s="3">
        <v>66</v>
      </c>
      <c r="C92" s="4" t="s">
        <v>172</v>
      </c>
      <c r="D92" s="7" t="s">
        <v>3</v>
      </c>
      <c r="E92" s="3">
        <v>1990</v>
      </c>
      <c r="F92" s="4" t="s">
        <v>146</v>
      </c>
      <c r="G92" s="3" t="str">
        <f t="shared" si="2"/>
        <v>A</v>
      </c>
      <c r="H92" s="3">
        <f>COUNTIF($G$6:$G92,$G92)</f>
        <v>31</v>
      </c>
      <c r="I92" s="5">
        <v>0.0926273148148148</v>
      </c>
    </row>
    <row r="93" spans="1:9" ht="12">
      <c r="A93" s="7">
        <v>88</v>
      </c>
      <c r="B93" s="3">
        <v>80</v>
      </c>
      <c r="C93" s="4" t="s">
        <v>154</v>
      </c>
      <c r="D93" s="7" t="s">
        <v>3</v>
      </c>
      <c r="E93" s="3">
        <v>1975</v>
      </c>
      <c r="F93" s="4" t="s">
        <v>117</v>
      </c>
      <c r="G93" s="3" t="str">
        <f t="shared" si="2"/>
        <v>A</v>
      </c>
      <c r="H93" s="3">
        <f>COUNTIF($G$6:$G93,$G93)</f>
        <v>32</v>
      </c>
      <c r="I93" s="5">
        <v>0.09458333333333334</v>
      </c>
    </row>
    <row r="94" spans="1:9" ht="12">
      <c r="A94" s="41">
        <v>89</v>
      </c>
      <c r="B94" s="42">
        <v>11</v>
      </c>
      <c r="C94" s="43" t="s">
        <v>96</v>
      </c>
      <c r="D94" s="41" t="s">
        <v>3</v>
      </c>
      <c r="E94" s="42">
        <v>1941</v>
      </c>
      <c r="F94" s="43" t="s">
        <v>97</v>
      </c>
      <c r="G94" s="42" t="str">
        <f t="shared" si="2"/>
        <v>E</v>
      </c>
      <c r="H94" s="42">
        <f>COUNTIF($G$6:$G94,$G94)</f>
        <v>2</v>
      </c>
      <c r="I94" s="44">
        <v>0.09501157407407407</v>
      </c>
    </row>
    <row r="95" spans="1:9" ht="12">
      <c r="A95" s="7">
        <v>90</v>
      </c>
      <c r="B95" s="3">
        <v>87</v>
      </c>
      <c r="C95" s="4" t="s">
        <v>38</v>
      </c>
      <c r="D95" s="7" t="s">
        <v>3</v>
      </c>
      <c r="E95" s="3">
        <v>1960</v>
      </c>
      <c r="F95" s="4" t="s">
        <v>11</v>
      </c>
      <c r="G95" s="3" t="str">
        <f t="shared" si="2"/>
        <v>C</v>
      </c>
      <c r="H95" s="3">
        <f>COUNTIF($G$6:$G95,$G95)</f>
        <v>23</v>
      </c>
      <c r="I95" s="5">
        <v>0.09694444444444444</v>
      </c>
    </row>
    <row r="96" spans="1:9" ht="12">
      <c r="A96" s="41">
        <v>91</v>
      </c>
      <c r="B96" s="42">
        <v>85</v>
      </c>
      <c r="C96" s="43" t="s">
        <v>30</v>
      </c>
      <c r="D96" s="41" t="s">
        <v>4</v>
      </c>
      <c r="E96" s="42">
        <v>1963</v>
      </c>
      <c r="F96" s="43" t="s">
        <v>14</v>
      </c>
      <c r="G96" s="42" t="str">
        <f t="shared" si="2"/>
        <v>G</v>
      </c>
      <c r="H96" s="42">
        <f>COUNTIF($G$6:$G96,$G96)</f>
        <v>2</v>
      </c>
      <c r="I96" s="44">
        <v>0.09857638888888888</v>
      </c>
    </row>
    <row r="97" spans="1:9" ht="12">
      <c r="A97" s="7">
        <v>92</v>
      </c>
      <c r="B97" s="3">
        <v>79</v>
      </c>
      <c r="C97" s="4" t="s">
        <v>153</v>
      </c>
      <c r="D97" s="7" t="s">
        <v>3</v>
      </c>
      <c r="E97" s="3">
        <v>1974</v>
      </c>
      <c r="F97" s="4" t="s">
        <v>43</v>
      </c>
      <c r="G97" s="3" t="str">
        <f t="shared" si="2"/>
        <v>A</v>
      </c>
      <c r="H97" s="3">
        <f>COUNTIF($G$6:$G97,$G97)</f>
        <v>33</v>
      </c>
      <c r="I97" s="5">
        <v>0.1077199074074074</v>
      </c>
    </row>
    <row r="98" spans="1:9" ht="12">
      <c r="A98" s="37">
        <v>93</v>
      </c>
      <c r="B98" s="38">
        <v>10</v>
      </c>
      <c r="C98" s="39" t="s">
        <v>60</v>
      </c>
      <c r="D98" s="37" t="s">
        <v>3</v>
      </c>
      <c r="E98" s="38">
        <v>1940</v>
      </c>
      <c r="F98" s="39" t="s">
        <v>62</v>
      </c>
      <c r="G98" s="38" t="str">
        <f t="shared" si="2"/>
        <v>E</v>
      </c>
      <c r="H98" s="38">
        <f>COUNTIF($G$6:$G98,$G98)</f>
        <v>3</v>
      </c>
      <c r="I98" s="40">
        <v>0.12358796296296297</v>
      </c>
    </row>
    <row r="99" spans="1:9" ht="12">
      <c r="A99" s="7">
        <v>94</v>
      </c>
      <c r="B99" s="3">
        <v>39</v>
      </c>
      <c r="C99" s="4" t="s">
        <v>13</v>
      </c>
      <c r="D99" s="7" t="s">
        <v>3</v>
      </c>
      <c r="E99" s="3">
        <v>1981</v>
      </c>
      <c r="F99" s="4" t="s">
        <v>182</v>
      </c>
      <c r="G99" s="3" t="str">
        <f t="shared" si="2"/>
        <v>A</v>
      </c>
      <c r="H99" s="3">
        <f>COUNTIF($G$6:$G99,$G99)</f>
        <v>34</v>
      </c>
      <c r="I99" s="3" t="s">
        <v>185</v>
      </c>
    </row>
    <row r="100" spans="1:9" ht="12">
      <c r="A100" s="13"/>
      <c r="B100" s="10"/>
      <c r="C100" s="11"/>
      <c r="D100" s="13"/>
      <c r="E100" s="10"/>
      <c r="F100" s="11"/>
      <c r="G100" s="10"/>
      <c r="H100" s="10"/>
      <c r="I100" s="15"/>
    </row>
    <row r="101" spans="1:9" ht="12">
      <c r="A101" s="13"/>
      <c r="B101" s="10"/>
      <c r="C101" s="11"/>
      <c r="D101" s="13"/>
      <c r="E101" s="10"/>
      <c r="F101" s="11"/>
      <c r="G101" s="10"/>
      <c r="H101" s="10"/>
      <c r="I101" s="15"/>
    </row>
    <row r="102" spans="1:9" ht="12">
      <c r="A102" s="13"/>
      <c r="B102" s="10"/>
      <c r="C102" s="11"/>
      <c r="D102" s="13"/>
      <c r="E102" s="10"/>
      <c r="F102" s="11"/>
      <c r="G102" s="10"/>
      <c r="H102" s="10"/>
      <c r="I102" s="10"/>
    </row>
    <row r="103" spans="1:9" ht="12">
      <c r="A103" s="11" t="s">
        <v>184</v>
      </c>
      <c r="B103" s="13"/>
      <c r="C103" s="10"/>
      <c r="D103" s="11"/>
      <c r="E103" s="10"/>
      <c r="F103" s="11"/>
      <c r="G103" s="10"/>
      <c r="H103" s="10"/>
      <c r="I103" s="10"/>
    </row>
    <row r="104" spans="1:9" ht="12">
      <c r="A104" s="11" t="s">
        <v>78</v>
      </c>
      <c r="B104" s="10"/>
      <c r="C104" s="10"/>
      <c r="D104" s="11"/>
      <c r="E104" s="10"/>
      <c r="F104" s="11"/>
      <c r="G104" s="10"/>
      <c r="H104" s="10"/>
      <c r="I104" s="10"/>
    </row>
    <row r="105" spans="1:9" ht="12">
      <c r="A105" s="13"/>
      <c r="B105" s="10"/>
      <c r="C105" s="11"/>
      <c r="D105" s="10"/>
      <c r="E105" s="10"/>
      <c r="F105" s="11"/>
      <c r="G105" s="10"/>
      <c r="H105" s="10"/>
      <c r="I105" s="10"/>
    </row>
    <row r="106" spans="3:6" ht="12">
      <c r="C106" s="8"/>
      <c r="D106" s="8"/>
      <c r="F106" s="8"/>
    </row>
    <row r="107" spans="1:9" ht="12">
      <c r="A107" s="53" t="s">
        <v>179</v>
      </c>
      <c r="B107" s="53"/>
      <c r="C107" s="53"/>
      <c r="D107" s="53"/>
      <c r="E107" s="53"/>
      <c r="F107" s="53"/>
      <c r="G107" s="53"/>
      <c r="H107" s="53"/>
      <c r="I107" s="53"/>
    </row>
    <row r="108" spans="1:6" ht="12">
      <c r="A108" s="53" t="s">
        <v>178</v>
      </c>
      <c r="B108" s="53"/>
      <c r="C108" s="53"/>
      <c r="D108" s="54"/>
      <c r="E108" s="54"/>
      <c r="F108" s="54"/>
    </row>
  </sheetData>
  <sheetProtection/>
  <mergeCells count="4">
    <mergeCell ref="A2:I2"/>
    <mergeCell ref="A3:I3"/>
    <mergeCell ref="A107:I107"/>
    <mergeCell ref="A108:F108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9">
      <selection activeCell="A96" sqref="A96:I96"/>
    </sheetView>
  </sheetViews>
  <sheetFormatPr defaultColWidth="9.140625" defaultRowHeight="12.75"/>
  <cols>
    <col min="1" max="1" width="4.8515625" style="12" customWidth="1"/>
    <col min="2" max="2" width="6.57421875" style="1" customWidth="1"/>
    <col min="3" max="3" width="18.28125" style="2" customWidth="1"/>
    <col min="4" max="4" width="3.7109375" style="2" customWidth="1"/>
    <col min="5" max="5" width="7.421875" style="1" customWidth="1"/>
    <col min="6" max="6" width="17.7109375" style="2" customWidth="1"/>
    <col min="7" max="7" width="9.57421875" style="1" customWidth="1"/>
    <col min="8" max="8" width="6.57421875" style="1" customWidth="1"/>
    <col min="9" max="9" width="11.28125" style="1" customWidth="1"/>
    <col min="10" max="16384" width="8.8515625" style="2" customWidth="1"/>
  </cols>
  <sheetData>
    <row r="1" spans="4:5" ht="1.5" customHeight="1">
      <c r="D1" s="2" t="s">
        <v>6</v>
      </c>
      <c r="E1" s="1">
        <v>2012</v>
      </c>
    </row>
    <row r="2" spans="1:9" s="9" customFormat="1" ht="18" customHeight="1">
      <c r="A2" s="51" t="s">
        <v>76</v>
      </c>
      <c r="B2" s="51"/>
      <c r="C2" s="51"/>
      <c r="D2" s="51"/>
      <c r="E2" s="51"/>
      <c r="F2" s="51"/>
      <c r="G2" s="51"/>
      <c r="H2" s="51"/>
      <c r="I2" s="51"/>
    </row>
    <row r="3" spans="1:9" s="9" customFormat="1" ht="23.25" customHeight="1">
      <c r="A3" s="52" t="s">
        <v>77</v>
      </c>
      <c r="B3" s="52"/>
      <c r="C3" s="52"/>
      <c r="D3" s="52"/>
      <c r="E3" s="52"/>
      <c r="F3" s="52"/>
      <c r="G3" s="52"/>
      <c r="H3" s="52"/>
      <c r="I3" s="52"/>
    </row>
    <row r="4" spans="1:6" ht="18" customHeight="1" thickBot="1">
      <c r="A4" s="48" t="s">
        <v>190</v>
      </c>
      <c r="C4" s="1"/>
      <c r="D4" s="1"/>
      <c r="F4" s="1"/>
    </row>
    <row r="5" spans="1:9" ht="27" customHeight="1" thickBot="1">
      <c r="A5" s="21" t="s">
        <v>75</v>
      </c>
      <c r="B5" s="22" t="s">
        <v>9</v>
      </c>
      <c r="C5" s="23" t="s">
        <v>0</v>
      </c>
      <c r="D5" s="23" t="s">
        <v>5</v>
      </c>
      <c r="E5" s="22" t="s">
        <v>8</v>
      </c>
      <c r="F5" s="23" t="s">
        <v>1</v>
      </c>
      <c r="G5" s="24" t="s">
        <v>10</v>
      </c>
      <c r="H5" s="25" t="s">
        <v>7</v>
      </c>
      <c r="I5" s="26" t="s">
        <v>2</v>
      </c>
    </row>
    <row r="6" spans="1:9" s="6" customFormat="1" ht="12">
      <c r="A6" s="27">
        <v>1</v>
      </c>
      <c r="B6" s="28">
        <v>18</v>
      </c>
      <c r="C6" s="29" t="s">
        <v>107</v>
      </c>
      <c r="D6" s="27" t="s">
        <v>3</v>
      </c>
      <c r="E6" s="28">
        <v>1988</v>
      </c>
      <c r="F6" s="29" t="s">
        <v>187</v>
      </c>
      <c r="G6" s="28" t="str">
        <f>IF($D6="m",IF($E$1-$E6&gt;19,IF($E$1-$E6&lt;40,"A",IF($E$1-$E6&gt;49,IF($E$1-$E6&gt;59,IF($E$1-$E6&gt;69,"E","D"),"C"),"B")),"A"),IF($E$1-$E6&gt;19,IF($E$1-$E6&lt;35,"F",IF($E$1-$E6&lt;50,"G","H")),"F"))</f>
        <v>A</v>
      </c>
      <c r="H6" s="28">
        <f>COUNTIF($G$6:$G6,$G6)</f>
        <v>1</v>
      </c>
      <c r="I6" s="30">
        <v>0.04737268518518519</v>
      </c>
    </row>
    <row r="7" spans="1:9" ht="12">
      <c r="A7" s="17">
        <v>2</v>
      </c>
      <c r="B7" s="18">
        <v>14</v>
      </c>
      <c r="C7" s="19" t="s">
        <v>101</v>
      </c>
      <c r="D7" s="17" t="s">
        <v>3</v>
      </c>
      <c r="E7" s="18">
        <v>1983</v>
      </c>
      <c r="F7" s="19" t="s">
        <v>102</v>
      </c>
      <c r="G7" s="18" t="str">
        <f>IF($D7="m",IF($E$1-$E7&gt;19,IF($E$1-$E7&lt;40,"A",IF($E$1-$E7&gt;49,IF($E$1-$E7&gt;59,IF($E$1-$E7&gt;69,"E","D"),"C"),"B")),"A"),IF($E$1-$E7&gt;19,IF($E$1-$E7&lt;35,"F",IF($E$1-$E7&lt;50,"G","H")),"F"))</f>
        <v>A</v>
      </c>
      <c r="H7" s="18">
        <f>COUNTIF($G$6:$G7,$G7)</f>
        <v>2</v>
      </c>
      <c r="I7" s="20">
        <v>0.049247685185185186</v>
      </c>
    </row>
    <row r="8" spans="1:9" ht="12">
      <c r="A8" s="17">
        <v>3</v>
      </c>
      <c r="B8" s="18">
        <v>20</v>
      </c>
      <c r="C8" s="19" t="s">
        <v>108</v>
      </c>
      <c r="D8" s="17" t="s">
        <v>3</v>
      </c>
      <c r="E8" s="18">
        <v>1992</v>
      </c>
      <c r="F8" s="19" t="s">
        <v>187</v>
      </c>
      <c r="G8" s="18" t="str">
        <f>IF($D8="m",IF($E$1-$E8&gt;19,IF($E$1-$E8&lt;40,"A",IF($E$1-$E8&gt;49,IF($E$1-$E8&gt;59,IF($E$1-$E8&gt;69,"E","D"),"C"),"B")),"A"),IF($E$1-$E8&gt;19,IF($E$1-$E8&lt;35,"F",IF($E$1-$E8&lt;50,"G","H")),"F"))</f>
        <v>A</v>
      </c>
      <c r="H8" s="18">
        <f>COUNTIF($G$6:$G8,$G8)</f>
        <v>3</v>
      </c>
      <c r="I8" s="20">
        <v>0.04929398148148148</v>
      </c>
    </row>
    <row r="9" spans="1:9" ht="12">
      <c r="A9" s="17"/>
      <c r="B9" s="18"/>
      <c r="C9" s="19"/>
      <c r="D9" s="17"/>
      <c r="E9" s="18"/>
      <c r="F9" s="19"/>
      <c r="G9" s="18"/>
      <c r="H9" s="18"/>
      <c r="I9" s="20"/>
    </row>
    <row r="10" spans="1:9" ht="12" hidden="1">
      <c r="A10" s="17">
        <v>4</v>
      </c>
      <c r="B10" s="18">
        <v>8</v>
      </c>
      <c r="C10" s="19" t="s">
        <v>92</v>
      </c>
      <c r="D10" s="17" t="s">
        <v>3</v>
      </c>
      <c r="E10" s="18">
        <v>1981</v>
      </c>
      <c r="F10" s="19" t="s">
        <v>93</v>
      </c>
      <c r="G10" s="18" t="str">
        <f aca="true" t="shared" si="0" ref="G10:G43">IF($D10="m",IF($E$1-$E10&gt;19,IF($E$1-$E10&lt;40,"A",IF($E$1-$E10&gt;49,IF($E$1-$E10&gt;59,IF($E$1-$E10&gt;69,"E","D"),"C"),"B")),"A"),IF($E$1-$E10&gt;19,IF($E$1-$E10&lt;35,"F",IF($E$1-$E10&lt;50,"G","H")),"F"))</f>
        <v>A</v>
      </c>
      <c r="H10" s="18">
        <f>COUNTIF($G$6:$G10,$G10)</f>
        <v>4</v>
      </c>
      <c r="I10" s="20">
        <v>0.050833333333333335</v>
      </c>
    </row>
    <row r="11" spans="1:9" ht="12" hidden="1">
      <c r="A11" s="17">
        <v>6</v>
      </c>
      <c r="B11" s="18">
        <v>15</v>
      </c>
      <c r="C11" s="19" t="s">
        <v>103</v>
      </c>
      <c r="D11" s="17" t="s">
        <v>3</v>
      </c>
      <c r="E11" s="18">
        <v>1980</v>
      </c>
      <c r="F11" s="19" t="s">
        <v>104</v>
      </c>
      <c r="G11" s="18" t="str">
        <f t="shared" si="0"/>
        <v>A</v>
      </c>
      <c r="H11" s="18">
        <f>COUNTIF($G$6:$G11,$G11)</f>
        <v>5</v>
      </c>
      <c r="I11" s="20">
        <v>0.05289351851851851</v>
      </c>
    </row>
    <row r="12" spans="1:9" ht="12" hidden="1">
      <c r="A12" s="17">
        <v>7</v>
      </c>
      <c r="B12" s="18">
        <v>17</v>
      </c>
      <c r="C12" s="19" t="s">
        <v>106</v>
      </c>
      <c r="D12" s="17" t="s">
        <v>3</v>
      </c>
      <c r="E12" s="18">
        <v>1985</v>
      </c>
      <c r="F12" s="19" t="s">
        <v>104</v>
      </c>
      <c r="G12" s="18" t="str">
        <f t="shared" si="0"/>
        <v>A</v>
      </c>
      <c r="H12" s="18">
        <f>COUNTIF($G$6:$G12,$G12)</f>
        <v>6</v>
      </c>
      <c r="I12" s="20">
        <v>0.05306712962962964</v>
      </c>
    </row>
    <row r="13" spans="1:9" ht="12" hidden="1">
      <c r="A13" s="17">
        <v>8</v>
      </c>
      <c r="B13" s="18">
        <v>48</v>
      </c>
      <c r="C13" s="19" t="s">
        <v>132</v>
      </c>
      <c r="D13" s="17" t="s">
        <v>3</v>
      </c>
      <c r="E13" s="18">
        <v>1984</v>
      </c>
      <c r="F13" s="19" t="s">
        <v>133</v>
      </c>
      <c r="G13" s="18" t="str">
        <f t="shared" si="0"/>
        <v>A</v>
      </c>
      <c r="H13" s="18">
        <f>COUNTIF($G$6:$G13,$G13)</f>
        <v>7</v>
      </c>
      <c r="I13" s="20">
        <v>0.05407407407407407</v>
      </c>
    </row>
    <row r="14" spans="1:9" ht="12" hidden="1">
      <c r="A14" s="17">
        <v>9</v>
      </c>
      <c r="B14" s="18">
        <v>19</v>
      </c>
      <c r="C14" s="19" t="s">
        <v>191</v>
      </c>
      <c r="D14" s="17" t="s">
        <v>3</v>
      </c>
      <c r="E14" s="18">
        <v>1991</v>
      </c>
      <c r="F14" s="19" t="s">
        <v>104</v>
      </c>
      <c r="G14" s="18" t="str">
        <f t="shared" si="0"/>
        <v>A</v>
      </c>
      <c r="H14" s="18">
        <f>COUNTIF($G$6:$G14,$G14)</f>
        <v>8</v>
      </c>
      <c r="I14" s="20">
        <v>0.05457175925925926</v>
      </c>
    </row>
    <row r="15" spans="1:9" ht="12" hidden="1">
      <c r="A15" s="17">
        <v>10</v>
      </c>
      <c r="B15" s="18">
        <v>6</v>
      </c>
      <c r="C15" s="19" t="s">
        <v>86</v>
      </c>
      <c r="D15" s="17" t="s">
        <v>3</v>
      </c>
      <c r="E15" s="18">
        <v>1978</v>
      </c>
      <c r="F15" s="19" t="s">
        <v>87</v>
      </c>
      <c r="G15" s="18" t="str">
        <f t="shared" si="0"/>
        <v>A</v>
      </c>
      <c r="H15" s="18">
        <f>COUNTIF($G$6:$G15,$G15)</f>
        <v>9</v>
      </c>
      <c r="I15" s="20">
        <v>0.055</v>
      </c>
    </row>
    <row r="16" spans="1:9" ht="12" hidden="1">
      <c r="A16" s="17">
        <v>12</v>
      </c>
      <c r="B16" s="18">
        <v>72</v>
      </c>
      <c r="C16" s="19" t="s">
        <v>151</v>
      </c>
      <c r="D16" s="17" t="s">
        <v>3</v>
      </c>
      <c r="E16" s="18">
        <v>1983</v>
      </c>
      <c r="F16" s="19" t="s">
        <v>152</v>
      </c>
      <c r="G16" s="18" t="str">
        <f t="shared" si="0"/>
        <v>A</v>
      </c>
      <c r="H16" s="18">
        <f>COUNTIF($G$6:$G16,$G16)</f>
        <v>10</v>
      </c>
      <c r="I16" s="20">
        <v>0.05575231481481482</v>
      </c>
    </row>
    <row r="17" spans="1:9" ht="12" hidden="1">
      <c r="A17" s="17">
        <v>14</v>
      </c>
      <c r="B17" s="18">
        <v>89</v>
      </c>
      <c r="C17" s="19" t="s">
        <v>67</v>
      </c>
      <c r="D17" s="17" t="s">
        <v>3</v>
      </c>
      <c r="E17" s="18">
        <v>1973</v>
      </c>
      <c r="F17" s="19" t="s">
        <v>56</v>
      </c>
      <c r="G17" s="18" t="str">
        <f t="shared" si="0"/>
        <v>A</v>
      </c>
      <c r="H17" s="18">
        <f>COUNTIF($G$6:$G17,$G17)</f>
        <v>11</v>
      </c>
      <c r="I17" s="20">
        <v>0.056875</v>
      </c>
    </row>
    <row r="18" spans="1:9" ht="12" hidden="1">
      <c r="A18" s="17">
        <v>15</v>
      </c>
      <c r="B18" s="18">
        <v>30</v>
      </c>
      <c r="C18" s="19" t="s">
        <v>118</v>
      </c>
      <c r="D18" s="17" t="s">
        <v>3</v>
      </c>
      <c r="E18" s="18">
        <v>1979</v>
      </c>
      <c r="F18" s="19" t="s">
        <v>119</v>
      </c>
      <c r="G18" s="18" t="str">
        <f t="shared" si="0"/>
        <v>A</v>
      </c>
      <c r="H18" s="18">
        <f>COUNTIF($G$6:$G18,$G18)</f>
        <v>12</v>
      </c>
      <c r="I18" s="20">
        <v>0.057638888888888885</v>
      </c>
    </row>
    <row r="19" spans="1:9" ht="12" hidden="1">
      <c r="A19" s="17">
        <v>17</v>
      </c>
      <c r="B19" s="18">
        <v>90</v>
      </c>
      <c r="C19" s="19" t="s">
        <v>23</v>
      </c>
      <c r="D19" s="17" t="s">
        <v>3</v>
      </c>
      <c r="E19" s="18">
        <v>1983</v>
      </c>
      <c r="F19" s="19" t="s">
        <v>36</v>
      </c>
      <c r="G19" s="18" t="str">
        <f t="shared" si="0"/>
        <v>A</v>
      </c>
      <c r="H19" s="18">
        <f>COUNTIF($G$6:$G19,$G19)</f>
        <v>13</v>
      </c>
      <c r="I19" s="20">
        <v>0.05813657407407408</v>
      </c>
    </row>
    <row r="20" spans="1:9" ht="12" hidden="1">
      <c r="A20" s="17">
        <v>18</v>
      </c>
      <c r="B20" s="18">
        <v>3</v>
      </c>
      <c r="C20" s="19" t="s">
        <v>80</v>
      </c>
      <c r="D20" s="17" t="s">
        <v>3</v>
      </c>
      <c r="E20" s="18">
        <v>1974</v>
      </c>
      <c r="F20" s="19" t="s">
        <v>48</v>
      </c>
      <c r="G20" s="18" t="str">
        <f t="shared" si="0"/>
        <v>A</v>
      </c>
      <c r="H20" s="18">
        <f>COUNTIF($G$6:$G20,$G20)</f>
        <v>14</v>
      </c>
      <c r="I20" s="20">
        <v>0.05814814814814815</v>
      </c>
    </row>
    <row r="21" spans="1:9" ht="12" hidden="1">
      <c r="A21" s="17">
        <v>20</v>
      </c>
      <c r="B21" s="18">
        <v>16</v>
      </c>
      <c r="C21" s="19" t="s">
        <v>105</v>
      </c>
      <c r="D21" s="17" t="s">
        <v>3</v>
      </c>
      <c r="E21" s="18">
        <v>1983</v>
      </c>
      <c r="F21" s="19" t="s">
        <v>104</v>
      </c>
      <c r="G21" s="18" t="str">
        <f t="shared" si="0"/>
        <v>A</v>
      </c>
      <c r="H21" s="18">
        <f>COUNTIF($G$6:$G21,$G21)</f>
        <v>15</v>
      </c>
      <c r="I21" s="20">
        <v>0.05851851851851852</v>
      </c>
    </row>
    <row r="22" spans="1:9" ht="12" hidden="1">
      <c r="A22" s="17">
        <v>21</v>
      </c>
      <c r="B22" s="18">
        <v>2</v>
      </c>
      <c r="C22" s="19" t="s">
        <v>82</v>
      </c>
      <c r="D22" s="17" t="s">
        <v>3</v>
      </c>
      <c r="E22" s="18">
        <v>1987</v>
      </c>
      <c r="F22" s="19" t="s">
        <v>48</v>
      </c>
      <c r="G22" s="18" t="str">
        <f t="shared" si="0"/>
        <v>A</v>
      </c>
      <c r="H22" s="18">
        <f>COUNTIF($G$6:$G22,$G22)</f>
        <v>16</v>
      </c>
      <c r="I22" s="20">
        <v>0.05862268518518519</v>
      </c>
    </row>
    <row r="23" spans="1:9" ht="12" hidden="1">
      <c r="A23" s="17">
        <v>22</v>
      </c>
      <c r="B23" s="18">
        <v>26</v>
      </c>
      <c r="C23" s="19" t="s">
        <v>114</v>
      </c>
      <c r="D23" s="17" t="s">
        <v>3</v>
      </c>
      <c r="E23" s="18">
        <v>1973</v>
      </c>
      <c r="F23" s="19" t="s">
        <v>111</v>
      </c>
      <c r="G23" s="18" t="str">
        <f t="shared" si="0"/>
        <v>A</v>
      </c>
      <c r="H23" s="18">
        <f>COUNTIF($G$6:$G23,$G23)</f>
        <v>17</v>
      </c>
      <c r="I23" s="20">
        <v>0.058645833333333335</v>
      </c>
    </row>
    <row r="24" spans="1:9" ht="12" hidden="1">
      <c r="A24" s="17">
        <v>26</v>
      </c>
      <c r="B24" s="18">
        <v>49</v>
      </c>
      <c r="C24" s="19" t="s">
        <v>134</v>
      </c>
      <c r="D24" s="17" t="s">
        <v>3</v>
      </c>
      <c r="E24" s="18">
        <v>1982</v>
      </c>
      <c r="F24" s="19" t="s">
        <v>133</v>
      </c>
      <c r="G24" s="18" t="str">
        <f t="shared" si="0"/>
        <v>A</v>
      </c>
      <c r="H24" s="18">
        <f>COUNTIF($G$6:$G24,$G24)</f>
        <v>18</v>
      </c>
      <c r="I24" s="20">
        <v>0.06018518518518518</v>
      </c>
    </row>
    <row r="25" spans="1:9" ht="12" hidden="1">
      <c r="A25" s="17">
        <v>27</v>
      </c>
      <c r="B25" s="18">
        <v>41</v>
      </c>
      <c r="C25" s="19" t="s">
        <v>124</v>
      </c>
      <c r="D25" s="17" t="s">
        <v>3</v>
      </c>
      <c r="E25" s="18">
        <v>1988</v>
      </c>
      <c r="F25" s="19" t="s">
        <v>21</v>
      </c>
      <c r="G25" s="18" t="str">
        <f t="shared" si="0"/>
        <v>A</v>
      </c>
      <c r="H25" s="18">
        <f>COUNTIF($G$6:$G25,$G25)</f>
        <v>19</v>
      </c>
      <c r="I25" s="20">
        <v>0.06028935185185185</v>
      </c>
    </row>
    <row r="26" spans="1:9" ht="12" hidden="1">
      <c r="A26" s="17">
        <v>28</v>
      </c>
      <c r="B26" s="18">
        <v>24</v>
      </c>
      <c r="C26" s="19" t="s">
        <v>112</v>
      </c>
      <c r="D26" s="17" t="s">
        <v>3</v>
      </c>
      <c r="E26" s="18">
        <v>1990</v>
      </c>
      <c r="F26" s="19" t="s">
        <v>111</v>
      </c>
      <c r="G26" s="18" t="str">
        <f t="shared" si="0"/>
        <v>A</v>
      </c>
      <c r="H26" s="18">
        <f>COUNTIF($G$6:$G26,$G26)</f>
        <v>20</v>
      </c>
      <c r="I26" s="20">
        <v>0.061724537037037036</v>
      </c>
    </row>
    <row r="27" spans="1:9" ht="12" hidden="1">
      <c r="A27" s="17">
        <v>29</v>
      </c>
      <c r="B27" s="18">
        <v>23</v>
      </c>
      <c r="C27" s="19" t="s">
        <v>110</v>
      </c>
      <c r="D27" s="17" t="s">
        <v>3</v>
      </c>
      <c r="E27" s="18">
        <v>1984</v>
      </c>
      <c r="F27" s="19" t="s">
        <v>111</v>
      </c>
      <c r="G27" s="18" t="str">
        <f t="shared" si="0"/>
        <v>A</v>
      </c>
      <c r="H27" s="18">
        <f>COUNTIF($G$6:$G27,$G27)</f>
        <v>21</v>
      </c>
      <c r="I27" s="20">
        <v>0.06201388888888889</v>
      </c>
    </row>
    <row r="28" spans="1:9" ht="12" hidden="1">
      <c r="A28" s="17">
        <v>45</v>
      </c>
      <c r="B28" s="18">
        <v>78</v>
      </c>
      <c r="C28" s="19" t="s">
        <v>73</v>
      </c>
      <c r="D28" s="17" t="s">
        <v>3</v>
      </c>
      <c r="E28" s="18">
        <v>1985</v>
      </c>
      <c r="F28" s="19" t="s">
        <v>43</v>
      </c>
      <c r="G28" s="18" t="str">
        <f t="shared" si="0"/>
        <v>A</v>
      </c>
      <c r="H28" s="18">
        <f>COUNTIF($G$6:$G28,$G28)</f>
        <v>22</v>
      </c>
      <c r="I28" s="20">
        <v>0.06728009259259259</v>
      </c>
    </row>
    <row r="29" spans="1:9" ht="12" hidden="1">
      <c r="A29" s="17">
        <v>47</v>
      </c>
      <c r="B29" s="18">
        <v>91</v>
      </c>
      <c r="C29" s="19" t="s">
        <v>156</v>
      </c>
      <c r="D29" s="17" t="s">
        <v>3</v>
      </c>
      <c r="E29" s="18">
        <v>1973</v>
      </c>
      <c r="F29" s="19" t="s">
        <v>17</v>
      </c>
      <c r="G29" s="18" t="str">
        <f t="shared" si="0"/>
        <v>A</v>
      </c>
      <c r="H29" s="18">
        <f>COUNTIF($G$6:$G29,$G29)</f>
        <v>23</v>
      </c>
      <c r="I29" s="20">
        <v>0.06765046296296297</v>
      </c>
    </row>
    <row r="30" spans="1:9" ht="12" hidden="1">
      <c r="A30" s="17">
        <v>48</v>
      </c>
      <c r="B30" s="18">
        <v>68</v>
      </c>
      <c r="C30" s="19" t="s">
        <v>71</v>
      </c>
      <c r="D30" s="17" t="s">
        <v>3</v>
      </c>
      <c r="E30" s="18">
        <v>1993</v>
      </c>
      <c r="F30" s="19" t="s">
        <v>56</v>
      </c>
      <c r="G30" s="18" t="str">
        <f t="shared" si="0"/>
        <v>A</v>
      </c>
      <c r="H30" s="18">
        <f>COUNTIF($G$6:$G30,$G30)</f>
        <v>24</v>
      </c>
      <c r="I30" s="20">
        <v>0.06831018518518518</v>
      </c>
    </row>
    <row r="31" spans="1:9" ht="12" hidden="1">
      <c r="A31" s="17">
        <v>49</v>
      </c>
      <c r="B31" s="18">
        <v>55</v>
      </c>
      <c r="C31" s="19" t="s">
        <v>68</v>
      </c>
      <c r="D31" s="17" t="s">
        <v>3</v>
      </c>
      <c r="E31" s="18">
        <v>1985</v>
      </c>
      <c r="F31" s="19" t="s">
        <v>56</v>
      </c>
      <c r="G31" s="18" t="str">
        <f t="shared" si="0"/>
        <v>A</v>
      </c>
      <c r="H31" s="18">
        <f>COUNTIF($G$6:$G31,$G31)</f>
        <v>25</v>
      </c>
      <c r="I31" s="20">
        <v>0.06841435185185185</v>
      </c>
    </row>
    <row r="32" spans="1:9" ht="12" hidden="1">
      <c r="A32" s="17">
        <v>57</v>
      </c>
      <c r="B32" s="18">
        <v>83</v>
      </c>
      <c r="C32" s="19" t="s">
        <v>65</v>
      </c>
      <c r="D32" s="17" t="s">
        <v>3</v>
      </c>
      <c r="E32" s="18">
        <v>1978</v>
      </c>
      <c r="F32" s="19" t="s">
        <v>27</v>
      </c>
      <c r="G32" s="18" t="str">
        <f t="shared" si="0"/>
        <v>A</v>
      </c>
      <c r="H32" s="18">
        <f>COUNTIF($G$6:$G32,$G32)</f>
        <v>26</v>
      </c>
      <c r="I32" s="20">
        <v>0.0703125</v>
      </c>
    </row>
    <row r="33" spans="1:9" ht="12" hidden="1">
      <c r="A33" s="17">
        <v>67</v>
      </c>
      <c r="B33" s="18">
        <v>67</v>
      </c>
      <c r="C33" s="19" t="s">
        <v>147</v>
      </c>
      <c r="D33" s="17" t="s">
        <v>3</v>
      </c>
      <c r="E33" s="18">
        <v>1992</v>
      </c>
      <c r="F33" s="19" t="s">
        <v>148</v>
      </c>
      <c r="G33" s="18" t="str">
        <f t="shared" si="0"/>
        <v>A</v>
      </c>
      <c r="H33" s="18">
        <f>COUNTIF($G$6:$G33,$G33)</f>
        <v>27</v>
      </c>
      <c r="I33" s="20">
        <v>0.07748842592592593</v>
      </c>
    </row>
    <row r="34" spans="1:9" ht="12" hidden="1">
      <c r="A34" s="17">
        <v>75</v>
      </c>
      <c r="B34" s="18">
        <v>32</v>
      </c>
      <c r="C34" s="19" t="s">
        <v>90</v>
      </c>
      <c r="D34" s="17" t="s">
        <v>3</v>
      </c>
      <c r="E34" s="18">
        <v>1977</v>
      </c>
      <c r="F34" s="19" t="s">
        <v>91</v>
      </c>
      <c r="G34" s="18" t="str">
        <f t="shared" si="0"/>
        <v>A</v>
      </c>
      <c r="H34" s="18">
        <f>COUNTIF($G$6:$G34,$G34)</f>
        <v>28</v>
      </c>
      <c r="I34" s="20">
        <v>0.08181712962962963</v>
      </c>
    </row>
    <row r="35" spans="1:9" ht="12" hidden="1">
      <c r="A35" s="17">
        <v>77</v>
      </c>
      <c r="B35" s="18">
        <v>93</v>
      </c>
      <c r="C35" s="19" t="s">
        <v>159</v>
      </c>
      <c r="D35" s="17" t="s">
        <v>3</v>
      </c>
      <c r="E35" s="18">
        <v>1973</v>
      </c>
      <c r="F35" s="19" t="s">
        <v>41</v>
      </c>
      <c r="G35" s="18" t="str">
        <f t="shared" si="0"/>
        <v>A</v>
      </c>
      <c r="H35" s="18">
        <f>COUNTIF($G$6:$G35,$G35)</f>
        <v>29</v>
      </c>
      <c r="I35" s="20">
        <v>0.0842013888888889</v>
      </c>
    </row>
    <row r="36" spans="1:9" ht="12" hidden="1">
      <c r="A36" s="17">
        <v>79</v>
      </c>
      <c r="B36" s="18">
        <v>42</v>
      </c>
      <c r="C36" s="19" t="s">
        <v>125</v>
      </c>
      <c r="D36" s="17" t="s">
        <v>3</v>
      </c>
      <c r="E36" s="18">
        <v>1982</v>
      </c>
      <c r="F36" s="19" t="s">
        <v>21</v>
      </c>
      <c r="G36" s="18" t="str">
        <f t="shared" si="0"/>
        <v>A</v>
      </c>
      <c r="H36" s="18">
        <f>COUNTIF($G$6:$G36,$G36)</f>
        <v>30</v>
      </c>
      <c r="I36" s="20">
        <v>0.08445601851851853</v>
      </c>
    </row>
    <row r="37" spans="1:9" ht="12" hidden="1">
      <c r="A37" s="17">
        <v>90</v>
      </c>
      <c r="B37" s="18">
        <v>66</v>
      </c>
      <c r="C37" s="19" t="s">
        <v>192</v>
      </c>
      <c r="D37" s="17" t="s">
        <v>3</v>
      </c>
      <c r="E37" s="18">
        <v>1990</v>
      </c>
      <c r="F37" s="19" t="s">
        <v>146</v>
      </c>
      <c r="G37" s="18" t="str">
        <f t="shared" si="0"/>
        <v>A</v>
      </c>
      <c r="H37" s="18">
        <f>COUNTIF($G$6:$G37,$G37)</f>
        <v>31</v>
      </c>
      <c r="I37" s="20">
        <v>0.0926273148148148</v>
      </c>
    </row>
    <row r="38" spans="1:9" ht="12" hidden="1">
      <c r="A38" s="17">
        <v>92</v>
      </c>
      <c r="B38" s="18">
        <v>80</v>
      </c>
      <c r="C38" s="19" t="s">
        <v>154</v>
      </c>
      <c r="D38" s="17" t="s">
        <v>3</v>
      </c>
      <c r="E38" s="18">
        <v>1975</v>
      </c>
      <c r="F38" s="19" t="s">
        <v>117</v>
      </c>
      <c r="G38" s="18" t="str">
        <f t="shared" si="0"/>
        <v>A</v>
      </c>
      <c r="H38" s="18">
        <f>COUNTIF($G$6:$G38,$G38)</f>
        <v>32</v>
      </c>
      <c r="I38" s="20">
        <v>0.09458333333333334</v>
      </c>
    </row>
    <row r="39" spans="1:9" ht="12" hidden="1">
      <c r="A39" s="17">
        <v>88</v>
      </c>
      <c r="B39" s="18">
        <v>39</v>
      </c>
      <c r="C39" s="19" t="s">
        <v>13</v>
      </c>
      <c r="D39" s="17" t="s">
        <v>3</v>
      </c>
      <c r="E39" s="18">
        <v>1981</v>
      </c>
      <c r="F39" s="19" t="s">
        <v>21</v>
      </c>
      <c r="G39" s="18" t="str">
        <f t="shared" si="0"/>
        <v>A</v>
      </c>
      <c r="H39" s="18">
        <f>COUNTIF($G$6:$G39,$G39)</f>
        <v>33</v>
      </c>
      <c r="I39" s="18" t="s">
        <v>168</v>
      </c>
    </row>
    <row r="40" spans="1:9" ht="12" hidden="1">
      <c r="A40" s="17">
        <v>91</v>
      </c>
      <c r="B40" s="18">
        <v>79</v>
      </c>
      <c r="C40" s="19" t="s">
        <v>153</v>
      </c>
      <c r="D40" s="17" t="s">
        <v>3</v>
      </c>
      <c r="E40" s="18">
        <v>1974</v>
      </c>
      <c r="F40" s="19" t="s">
        <v>43</v>
      </c>
      <c r="G40" s="18" t="str">
        <f t="shared" si="0"/>
        <v>A</v>
      </c>
      <c r="H40" s="18">
        <f>COUNTIF($G$6:$G40,$G40)</f>
        <v>34</v>
      </c>
      <c r="I40" s="49" t="s">
        <v>168</v>
      </c>
    </row>
    <row r="41" spans="1:9" ht="12">
      <c r="A41" s="31">
        <v>1</v>
      </c>
      <c r="B41" s="32">
        <v>29</v>
      </c>
      <c r="C41" s="33" t="s">
        <v>46</v>
      </c>
      <c r="D41" s="31" t="s">
        <v>3</v>
      </c>
      <c r="E41" s="32">
        <v>1968</v>
      </c>
      <c r="F41" s="33" t="s">
        <v>48</v>
      </c>
      <c r="G41" s="32" t="str">
        <f t="shared" si="0"/>
        <v>B</v>
      </c>
      <c r="H41" s="32">
        <f>COUNTIF($G$6:$G41,$G41)</f>
        <v>1</v>
      </c>
      <c r="I41" s="34">
        <v>0.05212962962962963</v>
      </c>
    </row>
    <row r="42" spans="1:9" ht="12">
      <c r="A42" s="41">
        <v>2</v>
      </c>
      <c r="B42" s="42">
        <v>92</v>
      </c>
      <c r="C42" s="43" t="s">
        <v>157</v>
      </c>
      <c r="D42" s="41" t="s">
        <v>3</v>
      </c>
      <c r="E42" s="42">
        <v>1965</v>
      </c>
      <c r="F42" s="43" t="s">
        <v>158</v>
      </c>
      <c r="G42" s="42" t="str">
        <f t="shared" si="0"/>
        <v>B</v>
      </c>
      <c r="H42" s="42">
        <f>COUNTIF($G$6:$G42,$G42)</f>
        <v>2</v>
      </c>
      <c r="I42" s="44">
        <v>0.056747685185185186</v>
      </c>
    </row>
    <row r="43" spans="1:9" ht="12">
      <c r="A43" s="37">
        <v>3</v>
      </c>
      <c r="B43" s="38">
        <v>33</v>
      </c>
      <c r="C43" s="39" t="s">
        <v>121</v>
      </c>
      <c r="D43" s="37" t="s">
        <v>3</v>
      </c>
      <c r="E43" s="38">
        <v>1967</v>
      </c>
      <c r="F43" s="39" t="s">
        <v>122</v>
      </c>
      <c r="G43" s="38" t="str">
        <f t="shared" si="0"/>
        <v>B</v>
      </c>
      <c r="H43" s="38">
        <f>COUNTIF($G$6:$G43,$G43)</f>
        <v>3</v>
      </c>
      <c r="I43" s="40">
        <v>0.06224537037037037</v>
      </c>
    </row>
    <row r="44" spans="1:9" ht="12">
      <c r="A44" s="17"/>
      <c r="B44" s="18"/>
      <c r="C44" s="19"/>
      <c r="D44" s="17"/>
      <c r="E44" s="18"/>
      <c r="F44" s="19"/>
      <c r="G44" s="18"/>
      <c r="H44" s="18"/>
      <c r="I44" s="20"/>
    </row>
    <row r="45" spans="1:9" ht="12" hidden="1">
      <c r="A45" s="17">
        <v>34</v>
      </c>
      <c r="B45" s="18">
        <v>58</v>
      </c>
      <c r="C45" s="19" t="s">
        <v>139</v>
      </c>
      <c r="D45" s="17" t="s">
        <v>3</v>
      </c>
      <c r="E45" s="18">
        <v>1967</v>
      </c>
      <c r="F45" s="19" t="s">
        <v>140</v>
      </c>
      <c r="G45" s="18" t="str">
        <f aca="true" t="shared" si="1" ref="G45:G79">IF($D45="m",IF($E$1-$E45&gt;19,IF($E$1-$E45&lt;40,"A",IF($E$1-$E45&gt;49,IF($E$1-$E45&gt;59,IF($E$1-$E45&gt;69,"E","D"),"C"),"B")),"A"),IF($E$1-$E45&gt;19,IF($E$1-$E45&lt;35,"F",IF($E$1-$E45&lt;50,"G","H")),"F"))</f>
        <v>B</v>
      </c>
      <c r="H45" s="18">
        <f>COUNTIF($G$6:$G45,$G45)</f>
        <v>4</v>
      </c>
      <c r="I45" s="20">
        <v>0.0630787037037037</v>
      </c>
    </row>
    <row r="46" spans="1:9" ht="12" hidden="1">
      <c r="A46" s="17">
        <v>39</v>
      </c>
      <c r="B46" s="18">
        <v>46</v>
      </c>
      <c r="C46" s="19" t="s">
        <v>129</v>
      </c>
      <c r="D46" s="17" t="s">
        <v>3</v>
      </c>
      <c r="E46" s="18">
        <v>1965</v>
      </c>
      <c r="F46" s="19" t="s">
        <v>130</v>
      </c>
      <c r="G46" s="18" t="str">
        <f t="shared" si="1"/>
        <v>B</v>
      </c>
      <c r="H46" s="18">
        <f>COUNTIF($G$6:$G46,$G46)</f>
        <v>5</v>
      </c>
      <c r="I46" s="20">
        <v>0.06568287037037036</v>
      </c>
    </row>
    <row r="47" spans="1:9" ht="12" hidden="1">
      <c r="A47" s="17">
        <v>41</v>
      </c>
      <c r="B47" s="18">
        <v>76</v>
      </c>
      <c r="C47" s="19" t="s">
        <v>28</v>
      </c>
      <c r="D47" s="17" t="s">
        <v>3</v>
      </c>
      <c r="E47" s="18">
        <v>1967</v>
      </c>
      <c r="F47" s="19" t="s">
        <v>14</v>
      </c>
      <c r="G47" s="18" t="str">
        <f t="shared" si="1"/>
        <v>B</v>
      </c>
      <c r="H47" s="18">
        <f>COUNTIF($G$6:$G47,$G47)</f>
        <v>6</v>
      </c>
      <c r="I47" s="20">
        <v>0.06601851851851852</v>
      </c>
    </row>
    <row r="48" spans="1:9" ht="12" hidden="1">
      <c r="A48" s="17">
        <v>43</v>
      </c>
      <c r="B48" s="18">
        <v>52</v>
      </c>
      <c r="C48" s="19" t="s">
        <v>136</v>
      </c>
      <c r="D48" s="17" t="s">
        <v>3</v>
      </c>
      <c r="E48" s="18">
        <v>1972</v>
      </c>
      <c r="F48" s="19" t="s">
        <v>133</v>
      </c>
      <c r="G48" s="18" t="str">
        <f t="shared" si="1"/>
        <v>B</v>
      </c>
      <c r="H48" s="18">
        <f>COUNTIF($G$6:$G48,$G48)</f>
        <v>7</v>
      </c>
      <c r="I48" s="20">
        <v>0.06655092592592593</v>
      </c>
    </row>
    <row r="49" spans="1:9" ht="12" hidden="1">
      <c r="A49" s="17">
        <v>51</v>
      </c>
      <c r="B49" s="18">
        <v>94</v>
      </c>
      <c r="C49" s="19" t="s">
        <v>160</v>
      </c>
      <c r="D49" s="17" t="s">
        <v>3</v>
      </c>
      <c r="E49" s="18">
        <v>1965</v>
      </c>
      <c r="F49" s="19" t="s">
        <v>15</v>
      </c>
      <c r="G49" s="18" t="str">
        <f t="shared" si="1"/>
        <v>B</v>
      </c>
      <c r="H49" s="18">
        <f>COUNTIF($G$6:$G49,$G49)</f>
        <v>8</v>
      </c>
      <c r="I49" s="20">
        <v>0.06890046296296297</v>
      </c>
    </row>
    <row r="50" spans="1:9" ht="12" hidden="1">
      <c r="A50" s="17">
        <v>54</v>
      </c>
      <c r="B50" s="18">
        <v>34</v>
      </c>
      <c r="C50" s="19" t="s">
        <v>29</v>
      </c>
      <c r="D50" s="17" t="s">
        <v>3</v>
      </c>
      <c r="E50" s="18">
        <v>1966</v>
      </c>
      <c r="F50" s="19" t="s">
        <v>17</v>
      </c>
      <c r="G50" s="18" t="str">
        <f t="shared" si="1"/>
        <v>B</v>
      </c>
      <c r="H50" s="18">
        <f>COUNTIF($G$6:$G50,$G50)</f>
        <v>9</v>
      </c>
      <c r="I50" s="20">
        <v>0.06949074074074074</v>
      </c>
    </row>
    <row r="51" spans="1:9" ht="12" hidden="1">
      <c r="A51" s="17">
        <v>60</v>
      </c>
      <c r="B51" s="18">
        <v>86</v>
      </c>
      <c r="C51" s="19" t="s">
        <v>39</v>
      </c>
      <c r="D51" s="17" t="s">
        <v>3</v>
      </c>
      <c r="E51" s="18">
        <v>1964</v>
      </c>
      <c r="F51" s="19" t="s">
        <v>40</v>
      </c>
      <c r="G51" s="18" t="str">
        <f t="shared" si="1"/>
        <v>B</v>
      </c>
      <c r="H51" s="18">
        <f>COUNTIF($G$6:$G51,$G51)</f>
        <v>10</v>
      </c>
      <c r="I51" s="20">
        <v>0.0722337962962963</v>
      </c>
    </row>
    <row r="52" spans="1:9" ht="12" hidden="1">
      <c r="A52" s="17">
        <v>62</v>
      </c>
      <c r="B52" s="18">
        <v>84</v>
      </c>
      <c r="C52" s="19" t="s">
        <v>31</v>
      </c>
      <c r="D52" s="17" t="s">
        <v>3</v>
      </c>
      <c r="E52" s="18">
        <v>1966</v>
      </c>
      <c r="F52" s="19" t="s">
        <v>155</v>
      </c>
      <c r="G52" s="18" t="str">
        <f t="shared" si="1"/>
        <v>B</v>
      </c>
      <c r="H52" s="18">
        <f>COUNTIF($G$6:$G52,$G52)</f>
        <v>11</v>
      </c>
      <c r="I52" s="20">
        <v>0.07372685185185185</v>
      </c>
    </row>
    <row r="53" spans="1:9" ht="12" hidden="1">
      <c r="A53" s="17">
        <v>65</v>
      </c>
      <c r="B53" s="18">
        <v>7</v>
      </c>
      <c r="C53" s="19" t="s">
        <v>88</v>
      </c>
      <c r="D53" s="17" t="s">
        <v>3</v>
      </c>
      <c r="E53" s="18">
        <v>1968</v>
      </c>
      <c r="F53" s="19" t="s">
        <v>89</v>
      </c>
      <c r="G53" s="18" t="str">
        <f t="shared" si="1"/>
        <v>B</v>
      </c>
      <c r="H53" s="18">
        <f>COUNTIF($G$6:$G53,$G53)</f>
        <v>12</v>
      </c>
      <c r="I53" s="20">
        <v>0.07606481481481481</v>
      </c>
    </row>
    <row r="54" spans="1:9" ht="12" hidden="1">
      <c r="A54" s="17">
        <v>70</v>
      </c>
      <c r="B54" s="18">
        <v>13</v>
      </c>
      <c r="C54" s="19" t="s">
        <v>100</v>
      </c>
      <c r="D54" s="17" t="s">
        <v>3</v>
      </c>
      <c r="E54" s="18">
        <v>1971</v>
      </c>
      <c r="F54" s="19" t="s">
        <v>64</v>
      </c>
      <c r="G54" s="18" t="str">
        <f t="shared" si="1"/>
        <v>B</v>
      </c>
      <c r="H54" s="18">
        <f>COUNTIF($G$6:$G54,$G54)</f>
        <v>13</v>
      </c>
      <c r="I54" s="20">
        <v>0.0787037037037037</v>
      </c>
    </row>
    <row r="55" spans="1:9" ht="12" hidden="1">
      <c r="A55" s="17">
        <v>71</v>
      </c>
      <c r="B55" s="18">
        <v>81</v>
      </c>
      <c r="C55" s="19" t="s">
        <v>58</v>
      </c>
      <c r="D55" s="17" t="s">
        <v>3</v>
      </c>
      <c r="E55" s="18">
        <v>1968</v>
      </c>
      <c r="F55" s="19" t="s">
        <v>19</v>
      </c>
      <c r="G55" s="18" t="str">
        <f t="shared" si="1"/>
        <v>B</v>
      </c>
      <c r="H55" s="18">
        <f>COUNTIF($G$6:$G55,$G55)</f>
        <v>14</v>
      </c>
      <c r="I55" s="20">
        <v>0.07936342592592592</v>
      </c>
    </row>
    <row r="56" spans="1:9" ht="12" hidden="1">
      <c r="A56" s="17">
        <v>84</v>
      </c>
      <c r="B56" s="18">
        <v>12</v>
      </c>
      <c r="C56" s="19" t="s">
        <v>98</v>
      </c>
      <c r="D56" s="17" t="s">
        <v>3</v>
      </c>
      <c r="E56" s="18">
        <v>1967</v>
      </c>
      <c r="F56" s="19" t="s">
        <v>99</v>
      </c>
      <c r="G56" s="18" t="str">
        <f t="shared" si="1"/>
        <v>B</v>
      </c>
      <c r="H56" s="18">
        <f>COUNTIF($G$6:$G56,$G56)</f>
        <v>15</v>
      </c>
      <c r="I56" s="20">
        <v>0.09053240740740741</v>
      </c>
    </row>
    <row r="57" spans="1:9" ht="12">
      <c r="A57" s="31">
        <v>1</v>
      </c>
      <c r="B57" s="32">
        <v>51</v>
      </c>
      <c r="C57" s="33" t="s">
        <v>53</v>
      </c>
      <c r="D57" s="31" t="s">
        <v>3</v>
      </c>
      <c r="E57" s="32">
        <v>1962</v>
      </c>
      <c r="F57" s="33" t="s">
        <v>19</v>
      </c>
      <c r="G57" s="32" t="str">
        <f t="shared" si="1"/>
        <v>C</v>
      </c>
      <c r="H57" s="32">
        <f>COUNTIF($G$6:$G57,$G57)</f>
        <v>1</v>
      </c>
      <c r="I57" s="34">
        <v>0.05547453703703704</v>
      </c>
    </row>
    <row r="58" spans="1:9" ht="12">
      <c r="A58" s="41">
        <v>2</v>
      </c>
      <c r="B58" s="42">
        <v>74</v>
      </c>
      <c r="C58" s="43" t="s">
        <v>24</v>
      </c>
      <c r="D58" s="41" t="s">
        <v>3</v>
      </c>
      <c r="E58" s="42">
        <v>1954</v>
      </c>
      <c r="F58" s="43" t="s">
        <v>25</v>
      </c>
      <c r="G58" s="42" t="str">
        <f t="shared" si="1"/>
        <v>C</v>
      </c>
      <c r="H58" s="42">
        <f>COUNTIF($G$6:$G58,$G58)</f>
        <v>2</v>
      </c>
      <c r="I58" s="44">
        <v>0.05797453703703703</v>
      </c>
    </row>
    <row r="59" spans="1:9" ht="12">
      <c r="A59" s="37">
        <v>3</v>
      </c>
      <c r="B59" s="38">
        <v>45</v>
      </c>
      <c r="C59" s="39" t="s">
        <v>127</v>
      </c>
      <c r="D59" s="37" t="s">
        <v>3</v>
      </c>
      <c r="E59" s="38">
        <v>1958</v>
      </c>
      <c r="F59" s="39" t="s">
        <v>128</v>
      </c>
      <c r="G59" s="38" t="str">
        <f t="shared" si="1"/>
        <v>C</v>
      </c>
      <c r="H59" s="38">
        <f>COUNTIF($G$6:$G59,$G59)</f>
        <v>3</v>
      </c>
      <c r="I59" s="40">
        <v>0.05890046296296297</v>
      </c>
    </row>
    <row r="60" spans="1:9" ht="12" hidden="1">
      <c r="A60" s="17">
        <v>25</v>
      </c>
      <c r="B60" s="18">
        <v>27</v>
      </c>
      <c r="C60" s="19" t="s">
        <v>47</v>
      </c>
      <c r="D60" s="17" t="s">
        <v>3</v>
      </c>
      <c r="E60" s="18">
        <v>1958</v>
      </c>
      <c r="F60" s="19" t="s">
        <v>115</v>
      </c>
      <c r="G60" s="18" t="str">
        <f t="shared" si="1"/>
        <v>C</v>
      </c>
      <c r="H60" s="18">
        <f>COUNTIF($G$6:$G60,$G60)</f>
        <v>4</v>
      </c>
      <c r="I60" s="20">
        <v>0.05925925925925926</v>
      </c>
    </row>
    <row r="61" spans="1:9" ht="12" hidden="1">
      <c r="A61" s="17">
        <v>30</v>
      </c>
      <c r="B61" s="18">
        <v>22</v>
      </c>
      <c r="C61" s="19" t="s">
        <v>50</v>
      </c>
      <c r="D61" s="17" t="s">
        <v>3</v>
      </c>
      <c r="E61" s="18">
        <v>1961</v>
      </c>
      <c r="F61" s="19" t="s">
        <v>109</v>
      </c>
      <c r="G61" s="18" t="str">
        <f t="shared" si="1"/>
        <v>C</v>
      </c>
      <c r="H61" s="18">
        <f>COUNTIF($G$6:$G61,$G61)</f>
        <v>5</v>
      </c>
      <c r="I61" s="20">
        <v>0.06222222222222223</v>
      </c>
    </row>
    <row r="62" spans="1:9" ht="12" hidden="1">
      <c r="A62" s="17">
        <v>33</v>
      </c>
      <c r="B62" s="18">
        <v>64</v>
      </c>
      <c r="C62" s="19" t="s">
        <v>32</v>
      </c>
      <c r="D62" s="17" t="s">
        <v>3</v>
      </c>
      <c r="E62" s="18">
        <v>1957</v>
      </c>
      <c r="F62" s="19" t="s">
        <v>15</v>
      </c>
      <c r="G62" s="18" t="str">
        <f t="shared" si="1"/>
        <v>C</v>
      </c>
      <c r="H62" s="18">
        <f>COUNTIF($G$6:$G62,$G62)</f>
        <v>6</v>
      </c>
      <c r="I62" s="20">
        <v>0.062476851851851846</v>
      </c>
    </row>
    <row r="63" spans="1:9" ht="12" hidden="1">
      <c r="A63" s="17">
        <v>35</v>
      </c>
      <c r="B63" s="18">
        <v>56</v>
      </c>
      <c r="C63" s="19" t="s">
        <v>69</v>
      </c>
      <c r="D63" s="17" t="s">
        <v>3</v>
      </c>
      <c r="E63" s="18">
        <v>1960</v>
      </c>
      <c r="F63" s="19" t="s">
        <v>70</v>
      </c>
      <c r="G63" s="18" t="str">
        <f t="shared" si="1"/>
        <v>C</v>
      </c>
      <c r="H63" s="18">
        <f>COUNTIF($G$6:$G63,$G63)</f>
        <v>7</v>
      </c>
      <c r="I63" s="20">
        <v>0.0631712962962963</v>
      </c>
    </row>
    <row r="64" spans="1:9" ht="12" hidden="1">
      <c r="A64" s="17">
        <v>36</v>
      </c>
      <c r="B64" s="18">
        <v>62</v>
      </c>
      <c r="C64" s="19" t="s">
        <v>26</v>
      </c>
      <c r="D64" s="17" t="s">
        <v>3</v>
      </c>
      <c r="E64" s="18">
        <v>1955</v>
      </c>
      <c r="F64" s="19" t="s">
        <v>145</v>
      </c>
      <c r="G64" s="18" t="str">
        <f t="shared" si="1"/>
        <v>C</v>
      </c>
      <c r="H64" s="18">
        <f>COUNTIF($G$6:$G64,$G64)</f>
        <v>8</v>
      </c>
      <c r="I64" s="20">
        <v>0.0650462962962963</v>
      </c>
    </row>
    <row r="65" spans="1:9" ht="12" hidden="1">
      <c r="A65" s="17">
        <v>37</v>
      </c>
      <c r="B65" s="18">
        <v>75</v>
      </c>
      <c r="C65" s="19" t="s">
        <v>16</v>
      </c>
      <c r="D65" s="17" t="s">
        <v>3</v>
      </c>
      <c r="E65" s="18">
        <v>1957</v>
      </c>
      <c r="F65" s="19" t="s">
        <v>14</v>
      </c>
      <c r="G65" s="18" t="str">
        <f t="shared" si="1"/>
        <v>C</v>
      </c>
      <c r="H65" s="18">
        <f>COUNTIF($G$6:$G65,$G65)</f>
        <v>9</v>
      </c>
      <c r="I65" s="20">
        <v>0.0650462962962963</v>
      </c>
    </row>
    <row r="66" spans="1:9" ht="12" hidden="1">
      <c r="A66" s="17">
        <v>42</v>
      </c>
      <c r="B66" s="18">
        <v>36</v>
      </c>
      <c r="C66" s="19" t="s">
        <v>18</v>
      </c>
      <c r="D66" s="17" t="s">
        <v>3</v>
      </c>
      <c r="E66" s="18">
        <v>1953</v>
      </c>
      <c r="F66" s="19" t="s">
        <v>17</v>
      </c>
      <c r="G66" s="18" t="str">
        <f t="shared" si="1"/>
        <v>C</v>
      </c>
      <c r="H66" s="18">
        <f>COUNTIF($G$6:$G66,$G66)</f>
        <v>10</v>
      </c>
      <c r="I66" s="20">
        <v>0.06640046296296297</v>
      </c>
    </row>
    <row r="67" spans="1:9" ht="12" hidden="1">
      <c r="A67" s="17">
        <v>44</v>
      </c>
      <c r="B67" s="18">
        <v>44</v>
      </c>
      <c r="C67" s="19" t="s">
        <v>51</v>
      </c>
      <c r="D67" s="17" t="s">
        <v>3</v>
      </c>
      <c r="E67" s="18">
        <v>1954</v>
      </c>
      <c r="F67" s="19" t="s">
        <v>52</v>
      </c>
      <c r="G67" s="18" t="str">
        <f t="shared" si="1"/>
        <v>C</v>
      </c>
      <c r="H67" s="18">
        <f>COUNTIF($G$6:$G67,$G67)</f>
        <v>11</v>
      </c>
      <c r="I67" s="20">
        <v>0.0666550925925926</v>
      </c>
    </row>
    <row r="68" spans="1:9" ht="12" hidden="1">
      <c r="A68" s="17">
        <v>46</v>
      </c>
      <c r="B68" s="18">
        <v>4</v>
      </c>
      <c r="C68" s="19" t="s">
        <v>83</v>
      </c>
      <c r="D68" s="17" t="s">
        <v>3</v>
      </c>
      <c r="E68" s="18">
        <v>1959</v>
      </c>
      <c r="F68" s="19" t="s">
        <v>48</v>
      </c>
      <c r="G68" s="18" t="str">
        <f t="shared" si="1"/>
        <v>C</v>
      </c>
      <c r="H68" s="18">
        <f>COUNTIF($G$6:$G68,$G68)</f>
        <v>12</v>
      </c>
      <c r="I68" s="20">
        <v>0.06755787037037037</v>
      </c>
    </row>
    <row r="69" spans="1:9" ht="12" hidden="1">
      <c r="A69" s="17">
        <v>52</v>
      </c>
      <c r="B69" s="18">
        <v>47</v>
      </c>
      <c r="C69" s="19" t="s">
        <v>131</v>
      </c>
      <c r="D69" s="17" t="s">
        <v>3</v>
      </c>
      <c r="E69" s="18">
        <v>1956</v>
      </c>
      <c r="F69" s="19" t="s">
        <v>130</v>
      </c>
      <c r="G69" s="18" t="str">
        <f t="shared" si="1"/>
        <v>C</v>
      </c>
      <c r="H69" s="18">
        <f>COUNTIF($G$6:$G69,$G69)</f>
        <v>13</v>
      </c>
      <c r="I69" s="20">
        <v>0.06902777777777779</v>
      </c>
    </row>
    <row r="70" spans="1:9" ht="12" hidden="1">
      <c r="A70" s="17">
        <v>55</v>
      </c>
      <c r="B70" s="18">
        <v>43</v>
      </c>
      <c r="C70" s="19" t="s">
        <v>126</v>
      </c>
      <c r="D70" s="17" t="s">
        <v>3</v>
      </c>
      <c r="E70" s="18">
        <v>1961</v>
      </c>
      <c r="F70" s="19" t="s">
        <v>52</v>
      </c>
      <c r="G70" s="18" t="str">
        <f t="shared" si="1"/>
        <v>C</v>
      </c>
      <c r="H70" s="18">
        <f>COUNTIF($G$6:$G70,$G70)</f>
        <v>14</v>
      </c>
      <c r="I70" s="20">
        <v>0.0697337962962963</v>
      </c>
    </row>
    <row r="71" spans="1:9" ht="12" hidden="1">
      <c r="A71" s="17">
        <v>56</v>
      </c>
      <c r="B71" s="18">
        <v>54</v>
      </c>
      <c r="C71" s="19" t="s">
        <v>55</v>
      </c>
      <c r="D71" s="17" t="s">
        <v>3</v>
      </c>
      <c r="E71" s="18">
        <v>1962</v>
      </c>
      <c r="F71" s="19" t="s">
        <v>56</v>
      </c>
      <c r="G71" s="18" t="str">
        <f t="shared" si="1"/>
        <v>C</v>
      </c>
      <c r="H71" s="18">
        <f>COUNTIF($G$6:$G71,$G71)</f>
        <v>15</v>
      </c>
      <c r="I71" s="20">
        <v>0.06997685185185186</v>
      </c>
    </row>
    <row r="72" spans="1:9" ht="12" hidden="1">
      <c r="A72" s="17">
        <v>61</v>
      </c>
      <c r="B72" s="18">
        <v>35</v>
      </c>
      <c r="C72" s="19" t="s">
        <v>44</v>
      </c>
      <c r="D72" s="17" t="s">
        <v>3</v>
      </c>
      <c r="E72" s="18">
        <v>1955</v>
      </c>
      <c r="F72" s="19" t="s">
        <v>45</v>
      </c>
      <c r="G72" s="18" t="str">
        <f t="shared" si="1"/>
        <v>C</v>
      </c>
      <c r="H72" s="18">
        <f>COUNTIF($G$6:$G72,$G72)</f>
        <v>16</v>
      </c>
      <c r="I72" s="20">
        <v>0.07291666666666667</v>
      </c>
    </row>
    <row r="73" spans="1:9" ht="12" hidden="1">
      <c r="A73" s="17">
        <v>63</v>
      </c>
      <c r="B73" s="18">
        <v>70</v>
      </c>
      <c r="C73" s="19" t="s">
        <v>149</v>
      </c>
      <c r="D73" s="17" t="s">
        <v>3</v>
      </c>
      <c r="E73" s="18">
        <v>1962</v>
      </c>
      <c r="F73" s="19" t="s">
        <v>150</v>
      </c>
      <c r="G73" s="18" t="str">
        <f t="shared" si="1"/>
        <v>C</v>
      </c>
      <c r="H73" s="18">
        <f>COUNTIF($G$6:$G73,$G73)</f>
        <v>17</v>
      </c>
      <c r="I73" s="20">
        <v>0.07405092592592592</v>
      </c>
    </row>
    <row r="74" spans="1:9" ht="12" hidden="1">
      <c r="A74" s="17">
        <v>68</v>
      </c>
      <c r="B74" s="18">
        <v>37</v>
      </c>
      <c r="C74" s="19" t="s">
        <v>20</v>
      </c>
      <c r="D74" s="17" t="s">
        <v>3</v>
      </c>
      <c r="E74" s="18">
        <v>1953</v>
      </c>
      <c r="F74" s="19" t="s">
        <v>33</v>
      </c>
      <c r="G74" s="18" t="str">
        <f t="shared" si="1"/>
        <v>C</v>
      </c>
      <c r="H74" s="18">
        <f>COUNTIF($G$6:$G74,$G74)</f>
        <v>18</v>
      </c>
      <c r="I74" s="20">
        <v>0.07765046296296296</v>
      </c>
    </row>
    <row r="75" spans="1:9" ht="12" hidden="1">
      <c r="A75" s="17">
        <v>69</v>
      </c>
      <c r="B75" s="18">
        <v>59</v>
      </c>
      <c r="C75" s="19" t="s">
        <v>141</v>
      </c>
      <c r="D75" s="17" t="s">
        <v>3</v>
      </c>
      <c r="E75" s="18">
        <v>1957</v>
      </c>
      <c r="F75" s="19" t="s">
        <v>43</v>
      </c>
      <c r="G75" s="18" t="str">
        <f t="shared" si="1"/>
        <v>C</v>
      </c>
      <c r="H75" s="18">
        <f>COUNTIF($G$6:$G75,$G75)</f>
        <v>19</v>
      </c>
      <c r="I75" s="20">
        <v>0.07839120370370371</v>
      </c>
    </row>
    <row r="76" spans="1:9" ht="12" hidden="1">
      <c r="A76" s="17">
        <v>72</v>
      </c>
      <c r="B76" s="18">
        <v>60</v>
      </c>
      <c r="C76" s="19" t="s">
        <v>142</v>
      </c>
      <c r="D76" s="17" t="s">
        <v>3</v>
      </c>
      <c r="E76" s="18">
        <v>1959</v>
      </c>
      <c r="F76" s="19" t="s">
        <v>143</v>
      </c>
      <c r="G76" s="18" t="str">
        <f t="shared" si="1"/>
        <v>C</v>
      </c>
      <c r="H76" s="18">
        <f>COUNTIF($G$6:$G76,$G76)</f>
        <v>20</v>
      </c>
      <c r="I76" s="20">
        <v>0.08045138888888889</v>
      </c>
    </row>
    <row r="77" spans="1:9" ht="12" hidden="1">
      <c r="A77" s="17">
        <v>73</v>
      </c>
      <c r="B77" s="18">
        <v>65</v>
      </c>
      <c r="C77" s="19" t="s">
        <v>193</v>
      </c>
      <c r="D77" s="17" t="s">
        <v>3</v>
      </c>
      <c r="E77" s="18">
        <v>1954</v>
      </c>
      <c r="F77" s="19" t="s">
        <v>146</v>
      </c>
      <c r="G77" s="18" t="str">
        <f t="shared" si="1"/>
        <v>C</v>
      </c>
      <c r="H77" s="18">
        <f>COUNTIF($G$6:$G77,$G77)</f>
        <v>21</v>
      </c>
      <c r="I77" s="20">
        <v>0.08045138888888889</v>
      </c>
    </row>
    <row r="78" spans="1:9" ht="12" hidden="1">
      <c r="A78" s="17">
        <v>80</v>
      </c>
      <c r="B78" s="18">
        <v>77</v>
      </c>
      <c r="C78" s="19" t="s">
        <v>59</v>
      </c>
      <c r="D78" s="17" t="s">
        <v>3</v>
      </c>
      <c r="E78" s="18">
        <v>1956</v>
      </c>
      <c r="F78" s="19" t="s">
        <v>74</v>
      </c>
      <c r="G78" s="18" t="str">
        <f t="shared" si="1"/>
        <v>C</v>
      </c>
      <c r="H78" s="18">
        <f>COUNTIF($G$6:$G78,$G78)</f>
        <v>22</v>
      </c>
      <c r="I78" s="20">
        <v>0.08689814814814815</v>
      </c>
    </row>
    <row r="79" spans="1:9" ht="12" hidden="1">
      <c r="A79" s="17">
        <v>94</v>
      </c>
      <c r="B79" s="18">
        <v>87</v>
      </c>
      <c r="C79" s="19" t="s">
        <v>38</v>
      </c>
      <c r="D79" s="17" t="s">
        <v>3</v>
      </c>
      <c r="E79" s="18">
        <v>1960</v>
      </c>
      <c r="F79" s="19" t="s">
        <v>11</v>
      </c>
      <c r="G79" s="18" t="str">
        <f t="shared" si="1"/>
        <v>C</v>
      </c>
      <c r="H79" s="18">
        <f>COUNTIF($G$6:$G79,$G79)</f>
        <v>23</v>
      </c>
      <c r="I79" s="20">
        <v>0.09694444444444444</v>
      </c>
    </row>
    <row r="80" spans="1:9" ht="12">
      <c r="A80" s="17"/>
      <c r="B80" s="18"/>
      <c r="C80" s="19"/>
      <c r="D80" s="17"/>
      <c r="E80" s="18"/>
      <c r="F80" s="19"/>
      <c r="G80" s="18"/>
      <c r="H80" s="18"/>
      <c r="I80" s="20"/>
    </row>
    <row r="81" spans="1:9" ht="12">
      <c r="A81" s="31">
        <v>1</v>
      </c>
      <c r="B81" s="32">
        <v>31</v>
      </c>
      <c r="C81" s="33" t="s">
        <v>120</v>
      </c>
      <c r="D81" s="31" t="s">
        <v>3</v>
      </c>
      <c r="E81" s="32">
        <v>1951</v>
      </c>
      <c r="F81" s="33" t="s">
        <v>119</v>
      </c>
      <c r="G81" s="32" t="str">
        <f aca="true" t="shared" si="2" ref="G81:G88">IF($D81="m",IF($E$1-$E81&gt;19,IF($E$1-$E81&lt;40,"A",IF($E$1-$E81&gt;49,IF($E$1-$E81&gt;59,IF($E$1-$E81&gt;69,"E","D"),"C"),"B")),"A"),IF($E$1-$E81&gt;19,IF($E$1-$E81&lt;35,"F",IF($E$1-$E81&lt;50,"G","H")),"F"))</f>
        <v>D</v>
      </c>
      <c r="H81" s="32">
        <f>COUNTIF($G$6:$G81,$G81)</f>
        <v>1</v>
      </c>
      <c r="I81" s="34">
        <v>0.06527777777777778</v>
      </c>
    </row>
    <row r="82" spans="1:9" ht="12">
      <c r="A82" s="41">
        <v>2</v>
      </c>
      <c r="B82" s="42">
        <v>61</v>
      </c>
      <c r="C82" s="43" t="s">
        <v>144</v>
      </c>
      <c r="D82" s="41" t="s">
        <v>3</v>
      </c>
      <c r="E82" s="42">
        <v>1949</v>
      </c>
      <c r="F82" s="43" t="s">
        <v>145</v>
      </c>
      <c r="G82" s="42" t="str">
        <f t="shared" si="2"/>
        <v>D</v>
      </c>
      <c r="H82" s="42">
        <f>COUNTIF($G$6:$G82,$G82)</f>
        <v>2</v>
      </c>
      <c r="I82" s="44">
        <v>0.06568287037037036</v>
      </c>
    </row>
    <row r="83" spans="1:9" ht="12">
      <c r="A83" s="37">
        <v>3</v>
      </c>
      <c r="B83" s="38">
        <v>9</v>
      </c>
      <c r="C83" s="39" t="s">
        <v>94</v>
      </c>
      <c r="D83" s="37" t="s">
        <v>3</v>
      </c>
      <c r="E83" s="38">
        <v>1948</v>
      </c>
      <c r="F83" s="39" t="s">
        <v>95</v>
      </c>
      <c r="G83" s="38" t="str">
        <f t="shared" si="2"/>
        <v>D</v>
      </c>
      <c r="H83" s="38">
        <f>COUNTIF($G$6:$G83,$G83)</f>
        <v>3</v>
      </c>
      <c r="I83" s="40">
        <v>0.06868055555555556</v>
      </c>
    </row>
    <row r="84" spans="1:9" ht="12" hidden="1">
      <c r="A84" s="17">
        <v>66</v>
      </c>
      <c r="B84" s="18">
        <v>88</v>
      </c>
      <c r="C84" s="19" t="s">
        <v>42</v>
      </c>
      <c r="D84" s="17" t="s">
        <v>3</v>
      </c>
      <c r="E84" s="18">
        <v>1943</v>
      </c>
      <c r="F84" s="19" t="s">
        <v>37</v>
      </c>
      <c r="G84" s="18" t="str">
        <f t="shared" si="2"/>
        <v>D</v>
      </c>
      <c r="H84" s="18">
        <f>COUNTIF($G$6:$G84,$G84)</f>
        <v>4</v>
      </c>
      <c r="I84" s="20">
        <v>0.07618055555555556</v>
      </c>
    </row>
    <row r="85" spans="1:9" ht="12" hidden="1">
      <c r="A85" s="17">
        <v>81</v>
      </c>
      <c r="B85" s="18">
        <v>28</v>
      </c>
      <c r="C85" s="19" t="s">
        <v>116</v>
      </c>
      <c r="D85" s="17" t="s">
        <v>3</v>
      </c>
      <c r="E85" s="18">
        <v>1949</v>
      </c>
      <c r="F85" s="19" t="s">
        <v>117</v>
      </c>
      <c r="G85" s="18" t="str">
        <f t="shared" si="2"/>
        <v>D</v>
      </c>
      <c r="H85" s="18">
        <f>COUNTIF($G$6:$G85,$G85)</f>
        <v>5</v>
      </c>
      <c r="I85" s="20">
        <v>0.08747685185185185</v>
      </c>
    </row>
    <row r="86" spans="1:9" ht="12" hidden="1">
      <c r="A86" s="17">
        <v>82</v>
      </c>
      <c r="B86" s="18">
        <v>38</v>
      </c>
      <c r="C86" s="19" t="s">
        <v>123</v>
      </c>
      <c r="D86" s="17" t="s">
        <v>3</v>
      </c>
      <c r="E86" s="18">
        <v>1951</v>
      </c>
      <c r="F86" s="19" t="s">
        <v>54</v>
      </c>
      <c r="G86" s="18" t="str">
        <f t="shared" si="2"/>
        <v>D</v>
      </c>
      <c r="H86" s="18">
        <f>COUNTIF($G$6:$G86,$G86)</f>
        <v>6</v>
      </c>
      <c r="I86" s="20">
        <v>0.08750000000000001</v>
      </c>
    </row>
    <row r="87" spans="1:9" ht="12" hidden="1">
      <c r="A87" s="17">
        <v>83</v>
      </c>
      <c r="B87" s="18">
        <v>50</v>
      </c>
      <c r="C87" s="19" t="s">
        <v>135</v>
      </c>
      <c r="D87" s="17" t="s">
        <v>3</v>
      </c>
      <c r="E87" s="18">
        <v>1951</v>
      </c>
      <c r="F87" s="19" t="s">
        <v>133</v>
      </c>
      <c r="G87" s="18" t="str">
        <f t="shared" si="2"/>
        <v>D</v>
      </c>
      <c r="H87" s="18">
        <f>COUNTIF($G$6:$G87,$G87)</f>
        <v>7</v>
      </c>
      <c r="I87" s="20">
        <v>0.08750000000000001</v>
      </c>
    </row>
    <row r="88" spans="1:9" ht="12" hidden="1">
      <c r="A88" s="17">
        <v>89</v>
      </c>
      <c r="B88" s="18">
        <v>40</v>
      </c>
      <c r="C88" s="19" t="s">
        <v>35</v>
      </c>
      <c r="D88" s="17" t="s">
        <v>3</v>
      </c>
      <c r="E88" s="18">
        <v>1947</v>
      </c>
      <c r="F88" s="19" t="s">
        <v>27</v>
      </c>
      <c r="G88" s="18" t="str">
        <f t="shared" si="2"/>
        <v>D</v>
      </c>
      <c r="H88" s="18">
        <f>COUNTIF($G$6:$G88,$G88)</f>
        <v>8</v>
      </c>
      <c r="I88" s="20">
        <v>0.0926273148148148</v>
      </c>
    </row>
    <row r="89" spans="1:9" ht="12">
      <c r="A89" s="17"/>
      <c r="B89" s="18"/>
      <c r="C89" s="19"/>
      <c r="D89" s="17"/>
      <c r="E89" s="18"/>
      <c r="F89" s="19"/>
      <c r="G89" s="18"/>
      <c r="H89" s="18"/>
      <c r="I89" s="20"/>
    </row>
    <row r="90" spans="1:9" ht="12">
      <c r="A90" s="31">
        <v>1</v>
      </c>
      <c r="B90" s="32">
        <v>57</v>
      </c>
      <c r="C90" s="33" t="s">
        <v>72</v>
      </c>
      <c r="D90" s="31" t="s">
        <v>3</v>
      </c>
      <c r="E90" s="32">
        <v>1942</v>
      </c>
      <c r="F90" s="33" t="s">
        <v>56</v>
      </c>
      <c r="G90" s="32" t="str">
        <f>IF($D90="m",IF($E$1-$E90&gt;19,IF($E$1-$E90&lt;40,"A",IF($E$1-$E90&gt;49,IF($E$1-$E90&gt;59,IF($E$1-$E90&gt;69,"E","D"),"C"),"B")),"A"),IF($E$1-$E90&gt;19,IF($E$1-$E90&lt;35,"F",IF($E$1-$E90&lt;50,"G","H")),"F"))</f>
        <v>E</v>
      </c>
      <c r="H90" s="32">
        <f>COUNTIF($G$6:$G90,$G90)</f>
        <v>1</v>
      </c>
      <c r="I90" s="34">
        <v>0.09208333333333334</v>
      </c>
    </row>
    <row r="91" spans="1:10" ht="12">
      <c r="A91" s="41">
        <v>2</v>
      </c>
      <c r="B91" s="42">
        <v>11</v>
      </c>
      <c r="C91" s="43" t="s">
        <v>96</v>
      </c>
      <c r="D91" s="41" t="s">
        <v>3</v>
      </c>
      <c r="E91" s="42">
        <v>1941</v>
      </c>
      <c r="F91" s="43" t="s">
        <v>97</v>
      </c>
      <c r="G91" s="42" t="str">
        <f>IF($D91="m",IF($E$1-$E91&gt;19,IF($E$1-$E91&lt;40,"A",IF($E$1-$E91&gt;49,IF($E$1-$E91&gt;59,IF($E$1-$E91&gt;69,"E","D"),"C"),"B")),"A"),IF($E$1-$E91&gt;19,IF($E$1-$E91&lt;35,"F",IF($E$1-$E91&lt;50,"G","H")),"F"))</f>
        <v>E</v>
      </c>
      <c r="H91" s="42">
        <f>COUNTIF($G$6:$G91,$G91)</f>
        <v>2</v>
      </c>
      <c r="I91" s="44">
        <v>0.09501157407407407</v>
      </c>
      <c r="J91" s="50"/>
    </row>
    <row r="92" spans="1:9" ht="12">
      <c r="A92" s="37">
        <v>3</v>
      </c>
      <c r="B92" s="38">
        <v>10</v>
      </c>
      <c r="C92" s="39" t="s">
        <v>60</v>
      </c>
      <c r="D92" s="37" t="s">
        <v>3</v>
      </c>
      <c r="E92" s="38">
        <v>1940</v>
      </c>
      <c r="F92" s="39" t="s">
        <v>62</v>
      </c>
      <c r="G92" s="38" t="str">
        <f>IF($D92="m",IF($E$1-$E92&gt;19,IF($E$1-$E92&lt;40,"A",IF($E$1-$E92&gt;49,IF($E$1-$E92&gt;59,IF($E$1-$E92&gt;69,"E","D"),"C"),"B")),"A"),IF($E$1-$E92&gt;19,IF($E$1-$E92&lt;35,"F",IF($E$1-$E92&lt;50,"G","H")),"F"))</f>
        <v>E</v>
      </c>
      <c r="H92" s="38">
        <f>COUNTIF($G$6:$G92,$G92)</f>
        <v>3</v>
      </c>
      <c r="I92" s="40">
        <v>0.12358796296296297</v>
      </c>
    </row>
    <row r="93" spans="1:9" ht="12">
      <c r="A93" s="17"/>
      <c r="B93" s="18"/>
      <c r="C93" s="19"/>
      <c r="D93" s="17"/>
      <c r="E93" s="18"/>
      <c r="F93" s="19"/>
      <c r="G93" s="18"/>
      <c r="H93" s="18"/>
      <c r="I93" s="49"/>
    </row>
    <row r="94" spans="1:9" ht="12">
      <c r="A94" s="31">
        <v>1</v>
      </c>
      <c r="B94" s="31">
        <v>1</v>
      </c>
      <c r="C94" s="35" t="s">
        <v>81</v>
      </c>
      <c r="D94" s="31" t="s">
        <v>4</v>
      </c>
      <c r="E94" s="31">
        <v>1982</v>
      </c>
      <c r="F94" s="35" t="s">
        <v>48</v>
      </c>
      <c r="G94" s="31" t="str">
        <f>IF($D94="m",IF($E$1-$E94&gt;19,IF($E$1-$E94&lt;40,"A",IF($E$1-$E94&gt;49,IF($E$1-$E94&gt;59,IF($E$1-$E94&gt;69,"E","D"),"C"),"B")),"A"),IF($E$1-$E94&gt;19,IF($E$1-$E94&lt;35,"F",IF($E$1-$E94&lt;50,"G","H")),"F"))</f>
        <v>F</v>
      </c>
      <c r="H94" s="31">
        <f>COUNTIF($G$6:$G94,$G94)</f>
        <v>1</v>
      </c>
      <c r="I94" s="36">
        <v>0.05824074074074074</v>
      </c>
    </row>
    <row r="95" spans="1:9" ht="12">
      <c r="A95" s="41">
        <v>2</v>
      </c>
      <c r="B95" s="42">
        <v>21</v>
      </c>
      <c r="C95" s="43" t="s">
        <v>177</v>
      </c>
      <c r="D95" s="41" t="s">
        <v>4</v>
      </c>
      <c r="E95" s="42">
        <v>1992</v>
      </c>
      <c r="F95" s="43" t="s">
        <v>187</v>
      </c>
      <c r="G95" s="42" t="str">
        <f>IF($D95="m",IF($E$1-$E95&gt;19,IF($E$1-$E95&lt;40,"A",IF($E$1-$E95&gt;49,IF($E$1-$E95&gt;59,IF($E$1-$E95&gt;69,"E","D"),"C"),"B")),"A"),IF($E$1-$E95&gt;19,IF($E$1-$E95&lt;35,"F",IF($E$1-$E95&lt;50,"G","H")),"F"))</f>
        <v>F</v>
      </c>
      <c r="H95" s="42">
        <f>COUNTIF($G$6:$G95,$G95)</f>
        <v>2</v>
      </c>
      <c r="I95" s="44">
        <v>0.05917824074074074</v>
      </c>
    </row>
    <row r="96" spans="1:9" ht="12">
      <c r="A96" s="37">
        <v>3</v>
      </c>
      <c r="B96" s="38">
        <v>25</v>
      </c>
      <c r="C96" s="39" t="s">
        <v>113</v>
      </c>
      <c r="D96" s="37" t="s">
        <v>4</v>
      </c>
      <c r="E96" s="38">
        <v>1987</v>
      </c>
      <c r="F96" s="39" t="s">
        <v>111</v>
      </c>
      <c r="G96" s="38" t="str">
        <f>IF($D96="m",IF($E$1-$E96&gt;19,IF($E$1-$E96&lt;40,"A",IF($E$1-$E96&gt;49,IF($E$1-$E96&gt;59,IF($E$1-$E96&gt;69,"E","D"),"C"),"B")),"A"),IF($E$1-$E96&gt;19,IF($E$1-$E96&lt;35,"F",IF($E$1-$E96&lt;50,"G","H")),"F"))</f>
        <v>F</v>
      </c>
      <c r="H96" s="38">
        <f>COUNTIF($G$6:$G96,$G96)</f>
        <v>3</v>
      </c>
      <c r="I96" s="40">
        <v>0.06222222222222223</v>
      </c>
    </row>
    <row r="97" spans="1:9" ht="12">
      <c r="A97" s="17"/>
      <c r="B97" s="18"/>
      <c r="C97" s="19"/>
      <c r="D97" s="17"/>
      <c r="E97" s="18"/>
      <c r="F97" s="19"/>
      <c r="G97" s="18"/>
      <c r="H97" s="18"/>
      <c r="I97" s="20"/>
    </row>
    <row r="98" spans="1:9" ht="12" hidden="1">
      <c r="A98" s="17">
        <v>53</v>
      </c>
      <c r="B98" s="18">
        <v>73</v>
      </c>
      <c r="C98" s="19" t="s">
        <v>63</v>
      </c>
      <c r="D98" s="17" t="s">
        <v>4</v>
      </c>
      <c r="E98" s="18">
        <v>1980</v>
      </c>
      <c r="F98" s="19" t="s">
        <v>61</v>
      </c>
      <c r="G98" s="18" t="str">
        <f aca="true" t="shared" si="3" ref="G98:G103">IF($D98="m",IF($E$1-$E98&gt;19,IF($E$1-$E98&lt;40,"A",IF($E$1-$E98&gt;49,IF($E$1-$E98&gt;59,IF($E$1-$E98&gt;69,"E","D"),"C"),"B")),"A"),IF($E$1-$E98&gt;19,IF($E$1-$E98&lt;35,"F",IF($E$1-$E98&lt;50,"G","H")),"F"))</f>
        <v>F</v>
      </c>
      <c r="H98" s="18">
        <f>COUNTIF($G$6:$G98,$G98)</f>
        <v>4</v>
      </c>
      <c r="I98" s="20">
        <v>0.06930555555555555</v>
      </c>
    </row>
    <row r="99" spans="1:9" ht="12" hidden="1">
      <c r="A99" s="17">
        <v>58</v>
      </c>
      <c r="B99" s="18">
        <v>82</v>
      </c>
      <c r="C99" s="19" t="s">
        <v>57</v>
      </c>
      <c r="D99" s="17" t="s">
        <v>4</v>
      </c>
      <c r="E99" s="18">
        <v>1985</v>
      </c>
      <c r="F99" s="19" t="s">
        <v>19</v>
      </c>
      <c r="G99" s="18" t="str">
        <f t="shared" si="3"/>
        <v>F</v>
      </c>
      <c r="H99" s="18">
        <f>COUNTIF($G$6:$G99,$G99)</f>
        <v>5</v>
      </c>
      <c r="I99" s="20">
        <v>0.07156249999999999</v>
      </c>
    </row>
    <row r="100" spans="1:9" ht="12" hidden="1">
      <c r="A100" s="17">
        <v>74</v>
      </c>
      <c r="B100" s="18">
        <v>5</v>
      </c>
      <c r="C100" s="19" t="s">
        <v>84</v>
      </c>
      <c r="D100" s="17" t="s">
        <v>4</v>
      </c>
      <c r="E100" s="18">
        <v>1981</v>
      </c>
      <c r="F100" s="19" t="s">
        <v>85</v>
      </c>
      <c r="G100" s="18" t="str">
        <f t="shared" si="3"/>
        <v>F</v>
      </c>
      <c r="H100" s="18">
        <f>COUNTIF($G$6:$G100,$G100)</f>
        <v>6</v>
      </c>
      <c r="I100" s="20">
        <v>0.08119212962962963</v>
      </c>
    </row>
    <row r="101" spans="1:9" ht="12" hidden="1">
      <c r="A101" s="17">
        <v>78</v>
      </c>
      <c r="B101" s="18">
        <v>53</v>
      </c>
      <c r="C101" s="19" t="s">
        <v>137</v>
      </c>
      <c r="D101" s="17" t="s">
        <v>4</v>
      </c>
      <c r="E101" s="18">
        <v>1982</v>
      </c>
      <c r="F101" s="19" t="s">
        <v>138</v>
      </c>
      <c r="G101" s="18" t="str">
        <f t="shared" si="3"/>
        <v>F</v>
      </c>
      <c r="H101" s="18">
        <f>COUNTIF($G$6:$G101,$G101)</f>
        <v>7</v>
      </c>
      <c r="I101" s="20">
        <v>0.08432870370370371</v>
      </c>
    </row>
    <row r="102" spans="1:9" ht="12">
      <c r="A102" s="31">
        <v>1</v>
      </c>
      <c r="B102" s="32">
        <v>69</v>
      </c>
      <c r="C102" s="33" t="s">
        <v>49</v>
      </c>
      <c r="D102" s="31" t="s">
        <v>4</v>
      </c>
      <c r="E102" s="32">
        <v>1963</v>
      </c>
      <c r="F102" s="33" t="s">
        <v>15</v>
      </c>
      <c r="G102" s="32" t="str">
        <f t="shared" si="3"/>
        <v>G</v>
      </c>
      <c r="H102" s="32">
        <f>COUNTIF($G$6:$G102,$G102)</f>
        <v>1</v>
      </c>
      <c r="I102" s="34">
        <v>0.07577546296296296</v>
      </c>
    </row>
    <row r="103" spans="1:9" ht="12">
      <c r="A103" s="41">
        <v>2</v>
      </c>
      <c r="B103" s="42">
        <v>85</v>
      </c>
      <c r="C103" s="43" t="s">
        <v>30</v>
      </c>
      <c r="D103" s="41" t="s">
        <v>4</v>
      </c>
      <c r="E103" s="42">
        <v>1963</v>
      </c>
      <c r="F103" s="43" t="s">
        <v>14</v>
      </c>
      <c r="G103" s="42" t="str">
        <f t="shared" si="3"/>
        <v>G</v>
      </c>
      <c r="H103" s="42">
        <f>COUNTIF($G$6:$G103,$G103)</f>
        <v>2</v>
      </c>
      <c r="I103" s="44">
        <v>0.09857638888888888</v>
      </c>
    </row>
    <row r="104" spans="1:9" ht="12">
      <c r="A104" s="17"/>
      <c r="B104" s="18"/>
      <c r="C104" s="19"/>
      <c r="D104" s="17"/>
      <c r="E104" s="18"/>
      <c r="F104" s="19"/>
      <c r="G104" s="18"/>
      <c r="H104" s="18"/>
      <c r="I104" s="20"/>
    </row>
    <row r="105" spans="1:9" ht="12">
      <c r="A105" s="31">
        <v>1</v>
      </c>
      <c r="B105" s="32">
        <v>63</v>
      </c>
      <c r="C105" s="33" t="s">
        <v>22</v>
      </c>
      <c r="D105" s="31" t="s">
        <v>4</v>
      </c>
      <c r="E105" s="32">
        <v>1957</v>
      </c>
      <c r="F105" s="33" t="s">
        <v>12</v>
      </c>
      <c r="G105" s="32" t="str">
        <f>IF($D105="m",IF($E$1-$E105&gt;19,IF($E$1-$E105&lt;40,"A",IF($E$1-$E105&gt;49,IF($E$1-$E105&gt;59,IF($E$1-$E105&gt;69,"E","D"),"C"),"B")),"A"),IF($E$1-$E105&gt;19,IF($E$1-$E105&lt;35,"F",IF($E$1-$E105&lt;50,"G","H")),"F"))</f>
        <v>H</v>
      </c>
      <c r="H105" s="32">
        <f>COUNTIF($G$6:$G105,$G105)</f>
        <v>1</v>
      </c>
      <c r="I105" s="34">
        <v>0.07222222222222223</v>
      </c>
    </row>
    <row r="106" spans="1:9" ht="12">
      <c r="A106" s="41">
        <v>2</v>
      </c>
      <c r="B106" s="42">
        <v>71</v>
      </c>
      <c r="C106" s="43" t="s">
        <v>66</v>
      </c>
      <c r="D106" s="41" t="s">
        <v>4</v>
      </c>
      <c r="E106" s="42">
        <v>1958</v>
      </c>
      <c r="F106" s="43" t="s">
        <v>21</v>
      </c>
      <c r="G106" s="42" t="str">
        <f>IF($D106="m",IF($E$1-$E106&gt;19,IF($E$1-$E106&lt;40,"A",IF($E$1-$E106&gt;49,IF($E$1-$E106&gt;59,IF($E$1-$E106&gt;69,"E","D"),"C"),"B")),"A"),IF($E$1-$E106&gt;19,IF($E$1-$E106&lt;35,"F",IF($E$1-$E106&lt;50,"G","H")),"F"))</f>
        <v>H</v>
      </c>
      <c r="H106" s="42">
        <f>COUNTIF($G$6:$G106,$G106)</f>
        <v>2</v>
      </c>
      <c r="I106" s="44">
        <v>0.08361111111111112</v>
      </c>
    </row>
    <row r="107" spans="1:9" ht="12">
      <c r="A107" s="13"/>
      <c r="B107" s="10"/>
      <c r="C107" s="11"/>
      <c r="D107" s="13"/>
      <c r="E107" s="10"/>
      <c r="F107" s="11"/>
      <c r="G107" s="10"/>
      <c r="H107" s="10"/>
      <c r="I107" s="15"/>
    </row>
    <row r="108" spans="1:9" ht="12">
      <c r="A108" s="13"/>
      <c r="B108" s="10"/>
      <c r="C108" s="11"/>
      <c r="D108" s="13"/>
      <c r="E108" s="10"/>
      <c r="F108" s="11"/>
      <c r="G108" s="10"/>
      <c r="H108" s="10"/>
      <c r="I108" s="15"/>
    </row>
    <row r="109" spans="1:9" ht="12">
      <c r="A109" s="13"/>
      <c r="B109" s="10"/>
      <c r="C109" s="11"/>
      <c r="D109" s="13"/>
      <c r="E109" s="10"/>
      <c r="F109" s="11"/>
      <c r="G109" s="10"/>
      <c r="H109" s="10"/>
      <c r="I109" s="10"/>
    </row>
    <row r="110" spans="1:9" ht="12">
      <c r="A110" s="11" t="s">
        <v>79</v>
      </c>
      <c r="B110" s="13"/>
      <c r="C110" s="10"/>
      <c r="D110" s="11"/>
      <c r="E110" s="10"/>
      <c r="F110" s="11"/>
      <c r="G110" s="10"/>
      <c r="H110" s="10"/>
      <c r="I110" s="10"/>
    </row>
    <row r="111" spans="1:9" ht="12">
      <c r="A111" s="11" t="s">
        <v>78</v>
      </c>
      <c r="B111" s="10"/>
      <c r="C111" s="10"/>
      <c r="D111" s="11"/>
      <c r="E111" s="10"/>
      <c r="F111" s="11"/>
      <c r="G111" s="10"/>
      <c r="H111" s="10"/>
      <c r="I111" s="10"/>
    </row>
    <row r="112" spans="1:9" ht="12">
      <c r="A112" s="13"/>
      <c r="B112" s="10"/>
      <c r="C112" s="11"/>
      <c r="D112" s="10"/>
      <c r="E112" s="10"/>
      <c r="F112" s="11"/>
      <c r="G112" s="10"/>
      <c r="H112" s="10"/>
      <c r="I112" s="10"/>
    </row>
    <row r="113" spans="3:6" ht="12">
      <c r="C113" s="8"/>
      <c r="D113" s="8"/>
      <c r="F113" s="8"/>
    </row>
    <row r="114" spans="1:9" ht="12">
      <c r="A114" s="53" t="s">
        <v>179</v>
      </c>
      <c r="B114" s="53"/>
      <c r="C114" s="53"/>
      <c r="D114" s="53"/>
      <c r="E114" s="53"/>
      <c r="F114" s="53"/>
      <c r="G114" s="53"/>
      <c r="H114" s="53"/>
      <c r="I114" s="53"/>
    </row>
    <row r="115" spans="1:6" ht="12">
      <c r="A115" s="53" t="s">
        <v>178</v>
      </c>
      <c r="B115" s="53"/>
      <c r="C115" s="53"/>
      <c r="D115" s="54"/>
      <c r="E115" s="54"/>
      <c r="F115" s="54"/>
    </row>
  </sheetData>
  <sheetProtection/>
  <mergeCells count="4">
    <mergeCell ref="A2:I2"/>
    <mergeCell ref="A3:I3"/>
    <mergeCell ref="A114:I114"/>
    <mergeCell ref="A115:F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4">
      <selection activeCell="F20" sqref="F20"/>
    </sheetView>
  </sheetViews>
  <sheetFormatPr defaultColWidth="9.140625" defaultRowHeight="12.75"/>
  <sheetData>
    <row r="3" spans="1:2" ht="18">
      <c r="A3" s="55" t="s">
        <v>169</v>
      </c>
      <c r="B3" s="55"/>
    </row>
    <row r="6" spans="1:4" ht="12.75">
      <c r="A6" s="14" t="s">
        <v>161</v>
      </c>
      <c r="B6" s="14" t="s">
        <v>176</v>
      </c>
      <c r="C6" s="14"/>
      <c r="D6" s="14"/>
    </row>
    <row r="8" spans="1:3" ht="12.75">
      <c r="A8" t="s">
        <v>162</v>
      </c>
      <c r="B8" s="45" t="s">
        <v>80</v>
      </c>
      <c r="C8" s="45"/>
    </row>
    <row r="9" spans="1:3" ht="12.75">
      <c r="A9" t="s">
        <v>163</v>
      </c>
      <c r="B9" s="45" t="s">
        <v>177</v>
      </c>
      <c r="C9" s="45"/>
    </row>
    <row r="12" spans="1:2" ht="12.75">
      <c r="A12" s="14" t="s">
        <v>164</v>
      </c>
      <c r="B12" s="14" t="s">
        <v>173</v>
      </c>
    </row>
    <row r="14" spans="1:3" ht="12.75">
      <c r="A14" t="s">
        <v>162</v>
      </c>
      <c r="B14" s="45" t="s">
        <v>101</v>
      </c>
      <c r="C14" s="45"/>
    </row>
    <row r="15" spans="1:2" ht="12.75">
      <c r="A15" t="s">
        <v>163</v>
      </c>
      <c r="B15" s="45" t="s">
        <v>177</v>
      </c>
    </row>
    <row r="18" spans="1:3" ht="12.75">
      <c r="A18" s="14" t="s">
        <v>165</v>
      </c>
      <c r="B18" s="14" t="s">
        <v>174</v>
      </c>
      <c r="C18" s="14"/>
    </row>
    <row r="19" ht="12.75">
      <c r="B19" s="16"/>
    </row>
    <row r="20" spans="1:3" ht="12.75">
      <c r="A20" t="s">
        <v>162</v>
      </c>
      <c r="B20" s="46" t="s">
        <v>107</v>
      </c>
      <c r="C20" s="45"/>
    </row>
    <row r="21" spans="1:3" ht="12.75">
      <c r="A21" t="s">
        <v>163</v>
      </c>
      <c r="B21" s="47" t="s">
        <v>180</v>
      </c>
      <c r="C21" s="45"/>
    </row>
    <row r="24" spans="1:4" ht="12.75">
      <c r="A24" s="14" t="s">
        <v>166</v>
      </c>
      <c r="B24" s="14" t="s">
        <v>175</v>
      </c>
      <c r="C24" s="14"/>
      <c r="D24" s="14"/>
    </row>
    <row r="26" spans="1:3" ht="12.75">
      <c r="A26" t="s">
        <v>167</v>
      </c>
      <c r="B26" s="46" t="s">
        <v>107</v>
      </c>
      <c r="C26" s="45"/>
    </row>
    <row r="27" spans="1:3" ht="12.75">
      <c r="A27" t="s">
        <v>163</v>
      </c>
      <c r="B27" s="47" t="s">
        <v>180</v>
      </c>
      <c r="C27" s="45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 EMIKTVF</cp:lastModifiedBy>
  <cp:lastPrinted>2012-03-11T13:38:54Z</cp:lastPrinted>
  <dcterms:created xsi:type="dcterms:W3CDTF">2006-08-10T15:02:00Z</dcterms:created>
  <dcterms:modified xsi:type="dcterms:W3CDTF">2012-03-12T12:49:52Z</dcterms:modified>
  <cp:category/>
  <cp:version/>
  <cp:contentType/>
  <cp:contentStatus/>
</cp:coreProperties>
</file>